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Co\Documents\Gredd\Compilateur de l'IHVA 2023\Compilateur officiel IHVA\"/>
    </mc:Choice>
  </mc:AlternateContent>
  <xr:revisionPtr revIDLastSave="0" documentId="8_{50D10CD1-91E9-4ACA-9FDC-D79DCDA2C9EE}" xr6:coauthVersionLast="47" xr6:coauthVersionMax="47" xr10:uidLastSave="{00000000-0000-0000-0000-000000000000}"/>
  <bookViews>
    <workbookView xWindow="-120" yWindow="-120" windowWidth="29040" windowHeight="15720" tabRatio="864" xr2:uid="{00000000-000D-0000-FFFF-FFFF00000000}"/>
  </bookViews>
  <sheets>
    <sheet name="Instructions" sheetId="48" r:id="rId1"/>
    <sheet name="Identification" sheetId="4" r:id="rId2"/>
    <sheet name="Tableaux des résultats" sheetId="1" r:id="rId3"/>
    <sheet name="Évaluation 1" sheetId="7" r:id="rId4"/>
    <sheet name="Évaluation 2" sheetId="49" r:id="rId5"/>
    <sheet name="Évaluation 3" sheetId="44" r:id="rId6"/>
    <sheet name="Évaluation 4" sheetId="45" r:id="rId7"/>
    <sheet name="Comparaison" sheetId="46" r:id="rId8"/>
    <sheet name="Bilan 1" sheetId="31" r:id="rId9"/>
    <sheet name="Bilan 2" sheetId="32" r:id="rId10"/>
    <sheet name="Bilan 3" sheetId="33" r:id="rId11"/>
    <sheet name="Bilan 4" sheetId="34" r:id="rId12"/>
  </sheets>
  <definedNames>
    <definedName name="_xlnm.Print_Area" localSheetId="8">'Bilan 1'!$A$1:$K$52</definedName>
    <definedName name="_xlnm.Print_Area" localSheetId="2">'Tableaux des résultats'!$A$5:$L$36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G3" i="45" l="1"/>
  <c r="G3" i="44"/>
  <c r="G3" i="49"/>
  <c r="G3" i="7"/>
  <c r="H7" i="49"/>
  <c r="J5" i="49"/>
  <c r="D5" i="49"/>
  <c r="H7" i="45"/>
  <c r="H7" i="44"/>
  <c r="H7" i="7" l="1"/>
  <c r="F6" i="1"/>
  <c r="B6" i="1"/>
  <c r="J5" i="46"/>
  <c r="D5" i="46"/>
  <c r="J5" i="45"/>
  <c r="D5" i="45"/>
  <c r="J5" i="44"/>
  <c r="D5" i="44"/>
  <c r="G24" i="1"/>
  <c r="H24" i="1" s="1"/>
  <c r="E24" i="1"/>
  <c r="C24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D24" i="1" l="1"/>
  <c r="D23" i="1"/>
  <c r="D19" i="1"/>
  <c r="D22" i="1"/>
  <c r="D20" i="1"/>
  <c r="D18" i="1"/>
  <c r="D17" i="1"/>
  <c r="D16" i="1"/>
  <c r="D15" i="1"/>
  <c r="D14" i="1"/>
  <c r="D13" i="1"/>
  <c r="D12" i="1"/>
  <c r="D11" i="1"/>
  <c r="E18" i="34"/>
  <c r="E16" i="34"/>
  <c r="E15" i="34"/>
  <c r="E18" i="33"/>
  <c r="E16" i="33"/>
  <c r="E15" i="33"/>
  <c r="E18" i="32"/>
  <c r="E16" i="32"/>
  <c r="E15" i="32"/>
  <c r="E16" i="31"/>
  <c r="E18" i="31"/>
  <c r="E15" i="31"/>
  <c r="E13" i="34"/>
  <c r="E11" i="34"/>
  <c r="E9" i="34"/>
  <c r="E13" i="33"/>
  <c r="E11" i="33"/>
  <c r="E9" i="33"/>
  <c r="E13" i="32"/>
  <c r="E11" i="32"/>
  <c r="E9" i="32"/>
  <c r="E13" i="31"/>
  <c r="E11" i="31"/>
  <c r="E9" i="31"/>
  <c r="C9" i="1" l="1"/>
  <c r="I9" i="1"/>
  <c r="G9" i="1"/>
  <c r="E9" i="1"/>
  <c r="J5" i="7" l="1"/>
  <c r="D5" i="7"/>
  <c r="D21" i="1" l="1"/>
</calcChain>
</file>

<file path=xl/sharedStrings.xml><?xml version="1.0" encoding="utf-8"?>
<sst xmlns="http://schemas.openxmlformats.org/spreadsheetml/2006/main" count="124" uniqueCount="57">
  <si>
    <t>Date de naissance:</t>
  </si>
  <si>
    <t>Nom de la personne :</t>
  </si>
  <si>
    <t>Numéro de dossier :</t>
  </si>
  <si>
    <t xml:space="preserve">Date d'évaluation: </t>
  </si>
  <si>
    <t>Date de naissance :</t>
  </si>
  <si>
    <t>Milieux de vie</t>
  </si>
  <si>
    <t>Forces de la personne</t>
  </si>
  <si>
    <t>Nom de l'évaluateur</t>
  </si>
  <si>
    <t>Nom des personnes consultées</t>
  </si>
  <si>
    <t xml:space="preserve">Nom de l'évaluateur : </t>
  </si>
  <si>
    <t>Prioritaire</t>
  </si>
  <si>
    <t xml:space="preserve">Fonction: </t>
  </si>
  <si>
    <t>Fonction</t>
  </si>
  <si>
    <t>Date d'évaluation 1</t>
  </si>
  <si>
    <t>Date d'évaluation 2</t>
  </si>
  <si>
    <t>Date d'évaluation 3</t>
  </si>
  <si>
    <t>Date d'évaluation 4</t>
  </si>
  <si>
    <t>Santé</t>
  </si>
  <si>
    <t>Hygiène personnelle</t>
  </si>
  <si>
    <t>Préparation des repas</t>
  </si>
  <si>
    <t>Vêtements</t>
  </si>
  <si>
    <t>Sécurité en résidence</t>
  </si>
  <si>
    <t>Budget</t>
  </si>
  <si>
    <t>Communication et réseaux sociaux</t>
  </si>
  <si>
    <t>Habiletés communautaires</t>
  </si>
  <si>
    <t>Vie sociale en appartement</t>
  </si>
  <si>
    <t>Entretien de la chambre et de la cuisine</t>
  </si>
  <si>
    <t>Entretien épisodique de l'appartement</t>
  </si>
  <si>
    <t>Gestion du temps</t>
  </si>
  <si>
    <t>Domaines de compétences</t>
  </si>
  <si>
    <t>Moyenne générale</t>
  </si>
  <si>
    <t>Scores évaluation 1</t>
  </si>
  <si>
    <t>Scores évaluation 2</t>
  </si>
  <si>
    <t>Scores évaluation 3</t>
  </si>
  <si>
    <t>Scores évaluation 4</t>
  </si>
  <si>
    <t xml:space="preserve"> Date d'évaluation (année/mois/jour)</t>
  </si>
  <si>
    <t>Date d'évaluation:</t>
  </si>
  <si>
    <t>© Gredd 2023</t>
  </si>
  <si>
    <t xml:space="preserve">Martine </t>
  </si>
  <si>
    <r>
      <t xml:space="preserve">Habiletés à développer
</t>
    </r>
    <r>
      <rPr>
        <b/>
        <sz val="9"/>
        <color theme="3" tint="-0.249977111117893"/>
        <rFont val="Calibri"/>
        <family val="2"/>
        <scheme val="minor"/>
      </rPr>
      <t>Identifier les habiletés prioritaires pour le plan d'intervention 
avec un X dans la colonne de droite</t>
    </r>
  </si>
  <si>
    <t>Entretien  rég. de l'app. et de la salle de bain</t>
  </si>
  <si>
    <t xml:space="preserve"> IHVA comparaison moyennes générales des 4 évaluations</t>
  </si>
  <si>
    <t xml:space="preserve"> Inventaire  des habiletés en appartement</t>
  </si>
  <si>
    <t>Inventaire des habiletés de la vie en appartement 2ième édition 
Tableau des résultats</t>
  </si>
  <si>
    <t>Inventaire des habiletés de la vie en appartement 2ième édition
 Identification de la personne</t>
  </si>
  <si>
    <t>% Évaluation 1</t>
  </si>
  <si>
    <t>% Évaluation 4</t>
  </si>
  <si>
    <t>% Évaluation 2</t>
  </si>
  <si>
    <t>% Évaluation 3</t>
  </si>
  <si>
    <t xml:space="preserve">Instructions </t>
  </si>
  <si>
    <t xml:space="preserve">       Ce compilateur permet d'obtenir les graphiques de 4 évaluations de l'IHVA.
</t>
  </si>
  <si>
    <t xml:space="preserve">               Les moyennes générales seront inscrites automatiquement.</t>
  </si>
  <si>
    <t xml:space="preserve">             Dans les onglets "Bilan", vous pourrez inscrire les forces de la personne et identifier les objectifs recommandés.</t>
  </si>
  <si>
    <t xml:space="preserve">     1- Vous inscrivez les informations nécessaires dans le volet identification. 
      Ces informations seront alors inscrites au bon endroit dans les différents onglets.</t>
  </si>
  <si>
    <t xml:space="preserve">       2- Vous inscrivez les résultats bruts dans les cases scores de chaque domaine de compétence évalué 
            dans  l'onglet :Tableaux des résultats.</t>
  </si>
  <si>
    <t xml:space="preserve">              Le compilateur créera les graphiques de chacune des évaluations 
              et un graphique comparateur des moyennes générales</t>
  </si>
  <si>
    <t>remi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</si>
</sst>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theme="4" tint="-0.499984740745262"/>
      <name val="Calibri"/>
      <family val="2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thin">
        <color theme="3" tint="-0.24994659260841701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ck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-0.2499465926084170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 applyAlignment="1">
      <alignment vertical="center" textRotation="90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4" borderId="28" xfId="0" applyFill="1" applyBorder="1" applyAlignment="1">
      <alignment horizontal="center"/>
    </xf>
    <xf numFmtId="0" fontId="16" fillId="7" borderId="30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8" fillId="0" borderId="29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8" borderId="0" xfId="0" applyFont="1" applyFill="1" applyAlignment="1">
      <alignment horizontal="left"/>
    </xf>
    <xf numFmtId="0" fontId="5" fillId="8" borderId="0" xfId="0" applyFont="1" applyFill="1"/>
    <xf numFmtId="0" fontId="0" fillId="0" borderId="40" xfId="0" applyBorder="1"/>
    <xf numFmtId="0" fontId="1" fillId="0" borderId="39" xfId="0" applyFont="1" applyBorder="1" applyAlignment="1">
      <alignment horizontal="right" vertical="top"/>
    </xf>
    <xf numFmtId="14" fontId="0" fillId="8" borderId="0" xfId="0" applyNumberFormat="1" applyFill="1"/>
    <xf numFmtId="0" fontId="2" fillId="4" borderId="41" xfId="0" applyFont="1" applyFill="1" applyBorder="1" applyAlignment="1">
      <alignment horizontal="left" vertical="top"/>
    </xf>
    <xf numFmtId="14" fontId="2" fillId="4" borderId="41" xfId="0" applyNumberFormat="1" applyFont="1" applyFill="1" applyBorder="1" applyAlignment="1" applyProtection="1">
      <alignment horizontal="centerContinuous" vertical="top"/>
      <protection locked="0"/>
    </xf>
    <xf numFmtId="0" fontId="2" fillId="2" borderId="43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1" fontId="2" fillId="5" borderId="4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1" fontId="2" fillId="5" borderId="48" xfId="0" applyNumberFormat="1" applyFont="1" applyFill="1" applyBorder="1" applyAlignment="1">
      <alignment horizontal="center" vertical="center"/>
    </xf>
    <xf numFmtId="1" fontId="2" fillId="5" borderId="49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/>
    </xf>
    <xf numFmtId="0" fontId="2" fillId="0" borderId="45" xfId="0" applyFont="1" applyBorder="1" applyAlignment="1">
      <alignment wrapText="1"/>
    </xf>
    <xf numFmtId="0" fontId="2" fillId="0" borderId="45" xfId="0" applyFont="1" applyBorder="1" applyAlignment="1">
      <alignment horizontal="left" wrapText="1"/>
    </xf>
    <xf numFmtId="0" fontId="2" fillId="0" borderId="47" xfId="0" applyFont="1" applyBorder="1" applyAlignment="1">
      <alignment horizontal="left" wrapText="1"/>
    </xf>
    <xf numFmtId="0" fontId="19" fillId="0" borderId="0" xfId="0" applyFont="1"/>
    <xf numFmtId="0" fontId="2" fillId="5" borderId="42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1" fillId="0" borderId="0" xfId="0" applyFont="1"/>
    <xf numFmtId="0" fontId="7" fillId="4" borderId="6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2" fillId="0" borderId="68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 indent="2"/>
    </xf>
    <xf numFmtId="0" fontId="23" fillId="5" borderId="4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69" xfId="0" applyFont="1" applyBorder="1" applyAlignment="1">
      <alignment horizontal="left" vertical="top"/>
    </xf>
    <xf numFmtId="0" fontId="2" fillId="0" borderId="70" xfId="0" applyFont="1" applyBorder="1" applyAlignment="1">
      <alignment horizontal="left" vertical="top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3" fillId="0" borderId="0" xfId="0" applyFont="1"/>
    <xf numFmtId="1" fontId="2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0" borderId="69" xfId="0" applyFont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4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4" fontId="4" fillId="5" borderId="4" xfId="0" applyNumberFormat="1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3" fillId="6" borderId="13" xfId="0" applyFont="1" applyFill="1" applyBorder="1" applyAlignment="1" applyProtection="1">
      <alignment horizontal="center"/>
      <protection locked="0"/>
    </xf>
    <xf numFmtId="0" fontId="3" fillId="6" borderId="14" xfId="0" applyFont="1" applyFill="1" applyBorder="1" applyAlignment="1" applyProtection="1">
      <alignment horizontal="center"/>
      <protection locked="0"/>
    </xf>
    <xf numFmtId="0" fontId="3" fillId="6" borderId="15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3" fillId="5" borderId="14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22" fillId="3" borderId="53" xfId="0" applyFont="1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locked="0"/>
    </xf>
    <xf numFmtId="0" fontId="1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4" fillId="4" borderId="0" xfId="0" applyNumberFormat="1" applyFont="1" applyFill="1" applyAlignment="1" applyProtection="1">
      <alignment horizontal="center"/>
      <protection locked="0"/>
    </xf>
    <xf numFmtId="0" fontId="10" fillId="0" borderId="25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1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21" fillId="5" borderId="50" xfId="0" applyFont="1" applyFill="1" applyBorder="1" applyAlignment="1">
      <alignment horizontal="center" wrapText="1"/>
    </xf>
    <xf numFmtId="0" fontId="21" fillId="5" borderId="51" xfId="0" applyFont="1" applyFill="1" applyBorder="1" applyAlignment="1">
      <alignment horizontal="center"/>
    </xf>
    <xf numFmtId="0" fontId="21" fillId="5" borderId="5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horizontal="center"/>
    </xf>
    <xf numFmtId="0" fontId="4" fillId="0" borderId="3" xfId="0" applyFont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2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4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24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0" fontId="0" fillId="5" borderId="31" xfId="0" applyFill="1" applyBorder="1" applyAlignment="1">
      <alignment horizontal="center" vertical="top" wrapText="1"/>
    </xf>
    <xf numFmtId="0" fontId="0" fillId="5" borderId="32" xfId="0" applyFill="1" applyBorder="1" applyAlignment="1">
      <alignment horizontal="center" vertical="top" wrapText="1"/>
    </xf>
    <xf numFmtId="0" fontId="0" fillId="5" borderId="33" xfId="0" applyFill="1" applyBorder="1" applyAlignment="1">
      <alignment horizontal="center" vertical="top" wrapText="1"/>
    </xf>
    <xf numFmtId="0" fontId="0" fillId="5" borderId="34" xfId="0" applyFill="1" applyBorder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0" fillId="5" borderId="35" xfId="0" applyFill="1" applyBorder="1" applyAlignment="1">
      <alignment horizontal="center" vertical="top" wrapText="1"/>
    </xf>
    <xf numFmtId="0" fontId="0" fillId="5" borderId="36" xfId="0" applyFill="1" applyBorder="1" applyAlignment="1">
      <alignment horizontal="center" vertical="top" wrapText="1"/>
    </xf>
    <xf numFmtId="0" fontId="0" fillId="5" borderId="37" xfId="0" applyFill="1" applyBorder="1" applyAlignment="1">
      <alignment horizontal="center" vertical="top" wrapText="1"/>
    </xf>
    <xf numFmtId="0" fontId="0" fillId="5" borderId="38" xfId="0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6" fillId="4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1BDA5"/>
      <color rgb="FFC8DED2"/>
      <color rgb="FF4295CE"/>
      <color rgb="FF6DADD9"/>
      <color rgb="FF98C8F0"/>
      <color rgb="FF9CCFE8"/>
      <color rgb="FFC5D9F1"/>
      <color rgb="FFAECAEC"/>
      <color rgb="FFC6DFF0"/>
      <color rgb="FFD7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79611518057851E-2"/>
          <c:y val="5.2340698653198646E-2"/>
          <c:w val="0.79834634004082816"/>
          <c:h val="0.7753385942760942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'Tableaux des résultats'!$D$10</c:f>
              <c:strCache>
                <c:ptCount val="1"/>
                <c:pt idx="0">
                  <c:v>% Évaluation 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9723-4914-91AD-EDE4313AB1C6}"/>
              </c:ext>
            </c:extLst>
          </c:dPt>
          <c:cat>
            <c:strRef>
              <c:f>'Tableaux des résultats'!$B$11:$B$24</c:f>
              <c:strCache>
                <c:ptCount val="14"/>
                <c:pt idx="0">
                  <c:v>Santé</c:v>
                </c:pt>
                <c:pt idx="1">
                  <c:v>Hygiène personnelle</c:v>
                </c:pt>
                <c:pt idx="2">
                  <c:v>Préparation des repas</c:v>
                </c:pt>
                <c:pt idx="3">
                  <c:v>Vêtements</c:v>
                </c:pt>
                <c:pt idx="4">
                  <c:v>Sécurité en résidence</c:v>
                </c:pt>
                <c:pt idx="5">
                  <c:v>Communication et réseaux sociaux</c:v>
                </c:pt>
                <c:pt idx="6">
                  <c:v>Budget</c:v>
                </c:pt>
                <c:pt idx="7">
                  <c:v>Habiletés communautaires</c:v>
                </c:pt>
                <c:pt idx="8">
                  <c:v>Vie sociale en appartement</c:v>
                </c:pt>
                <c:pt idx="9">
                  <c:v>Entretien  rég. de l'app. et de la salle de bain</c:v>
                </c:pt>
                <c:pt idx="10">
                  <c:v>Entretien de la chambre et de la cuisine</c:v>
                </c:pt>
                <c:pt idx="11">
                  <c:v>Entretien épisodique de l'appartement</c:v>
                </c:pt>
                <c:pt idx="12">
                  <c:v>Gestion du temps</c:v>
                </c:pt>
                <c:pt idx="13">
                  <c:v>Moyenne générale</c:v>
                </c:pt>
              </c:strCache>
            </c:strRef>
          </c:cat>
          <c:val>
            <c:numRef>
              <c:f>'Tableaux des résultats'!$D$11:$D$24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C16-4741-AC0F-2422A8B8D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69088"/>
        <c:axId val="203379072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'Tableaux des résultats'!$C$10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'Tableaux des résultats'!$C$11:$C$24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C16-4741-AC0F-2422A8B8D81A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résultats'!$E$10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résultats'!$E$11:$E$24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723-4914-91AD-EDE4313AB1C6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résultats'!$F$10</c15:sqref>
                        </c15:formulaRef>
                      </c:ext>
                    </c:extLst>
                    <c:strCache>
                      <c:ptCount val="1"/>
                      <c:pt idx="0">
                        <c:v>% Évaluation 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résultats'!$F$11:$F$24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723-4914-91AD-EDE4313AB1C6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résultats'!$G$10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résultats'!$G$11:$G$24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723-4914-91AD-EDE4313AB1C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résultats'!$H$10</c15:sqref>
                        </c15:formulaRef>
                      </c:ext>
                    </c:extLst>
                    <c:strCache>
                      <c:ptCount val="1"/>
                      <c:pt idx="0">
                        <c:v>% Évaluation 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résultats'!$H$11:$H$24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723-4914-91AD-EDE4313AB1C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résultats'!$I$10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résultats'!$I$11:$I$24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723-4914-91AD-EDE4313AB1C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résultats'!$J$10</c15:sqref>
                        </c15:formulaRef>
                      </c:ext>
                    </c:extLst>
                    <c:strCache>
                      <c:ptCount val="1"/>
                      <c:pt idx="0">
                        <c:v>% Évaluation 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résultats'!$J$11:$J$24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723-4914-91AD-EDE4313AB1C6}"/>
                  </c:ext>
                </c:extLst>
              </c15:ser>
            </c15:filteredBarSeries>
          </c:ext>
        </c:extLst>
      </c:barChart>
      <c:catAx>
        <c:axId val="20336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126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9072"/>
        <c:crosses val="autoZero"/>
        <c:auto val="1"/>
        <c:lblAlgn val="ctr"/>
        <c:lblOffset val="100"/>
        <c:noMultiLvlLbl val="0"/>
      </c:catAx>
      <c:valAx>
        <c:axId val="2033790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690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5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79611518057851E-2"/>
          <c:y val="5.2340698653198646E-2"/>
          <c:w val="0.79834634004082816"/>
          <c:h val="0.7753385942760942"/>
        </c:manualLayout>
      </c:layout>
      <c:barChart>
        <c:barDir val="col"/>
        <c:grouping val="clustered"/>
        <c:varyColors val="0"/>
        <c:ser>
          <c:idx val="1"/>
          <c:order val="3"/>
          <c:tx>
            <c:strRef>
              <c:f>'Tableaux des résultats'!$F$10</c:f>
              <c:strCache>
                <c:ptCount val="1"/>
                <c:pt idx="0">
                  <c:v>% Évaluation 2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'Tableaux des résultats'!$B$11:$B$24</c:f>
              <c:strCache>
                <c:ptCount val="14"/>
                <c:pt idx="0">
                  <c:v>Santé</c:v>
                </c:pt>
                <c:pt idx="1">
                  <c:v>Hygiène personnelle</c:v>
                </c:pt>
                <c:pt idx="2">
                  <c:v>Préparation des repas</c:v>
                </c:pt>
                <c:pt idx="3">
                  <c:v>Vêtements</c:v>
                </c:pt>
                <c:pt idx="4">
                  <c:v>Sécurité en résidence</c:v>
                </c:pt>
                <c:pt idx="5">
                  <c:v>Communication et réseaux sociaux</c:v>
                </c:pt>
                <c:pt idx="6">
                  <c:v>Budget</c:v>
                </c:pt>
                <c:pt idx="7">
                  <c:v>Habiletés communautaires</c:v>
                </c:pt>
                <c:pt idx="8">
                  <c:v>Vie sociale en appartement</c:v>
                </c:pt>
                <c:pt idx="9">
                  <c:v>Entretien  rég. de l'app. et de la salle de bain</c:v>
                </c:pt>
                <c:pt idx="10">
                  <c:v>Entretien de la chambre et de la cuisine</c:v>
                </c:pt>
                <c:pt idx="11">
                  <c:v>Entretien épisodique de l'appartement</c:v>
                </c:pt>
                <c:pt idx="12">
                  <c:v>Gestion du temps</c:v>
                </c:pt>
                <c:pt idx="13">
                  <c:v>Moyenne générale</c:v>
                </c:pt>
              </c:strCache>
              <c:extLst xmlns:c15="http://schemas.microsoft.com/office/drawing/2012/chart"/>
            </c:strRef>
          </c:cat>
          <c:val>
            <c:numRef>
              <c:f>'Tableaux des résultats'!$F$11:$F$24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9167-4F45-A454-B59283CA2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69088"/>
        <c:axId val="203379072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'Tableaux des résultats'!$C$10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'Tableaux des résultats'!$C$11:$C$24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167-4F45-A454-B59283CA276D}"/>
                  </c:ext>
                </c:extLst>
              </c15:ser>
            </c15:filteredBarSeries>
            <c15:filteredBarSeries>
              <c15:ser>
                <c:idx val="4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résultats'!$D$10</c15:sqref>
                        </c15:formulaRef>
                      </c:ext>
                    </c:extLst>
                    <c:strCache>
                      <c:ptCount val="1"/>
                      <c:pt idx="0">
                        <c:v>% Évaluation 1</c:v>
                      </c:pt>
                    </c:strCache>
                  </c:strRef>
                </c:tx>
                <c:spPr>
                  <a:solidFill>
                    <a:schemeClr val="accent2">
                      <a:lumMod val="40000"/>
                      <a:lumOff val="60000"/>
                    </a:schemeClr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Pt>
                  <c:idx val="13"/>
                  <c:invertIfNegative val="0"/>
                  <c:bubble3D val="0"/>
                  <c:spPr>
                    <a:solidFill>
                      <a:schemeClr val="accent2">
                        <a:lumMod val="75000"/>
                      </a:schemeClr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cene3d>
                      <a:camera prst="orthographicFront">
                        <a:rot lat="0" lon="0" rev="0"/>
                      </a:camera>
                      <a:lightRig rig="threePt" dir="t">
                        <a:rot lat="0" lon="0" rev="1200000"/>
                      </a:lightRig>
                    </a:scene3d>
                    <a:sp3d>
                      <a:bevelT w="63500" h="25400"/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9167-4F45-A454-B59283CA276D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résultats'!$D$11:$D$24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167-4F45-A454-B59283CA276D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résultats'!$E$10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résultats'!$E$11:$E$24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167-4F45-A454-B59283CA276D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résultats'!$G$10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résultats'!$G$11:$G$24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167-4F45-A454-B59283CA276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résultats'!$H$10</c15:sqref>
                        </c15:formulaRef>
                      </c:ext>
                    </c:extLst>
                    <c:strCache>
                      <c:ptCount val="1"/>
                      <c:pt idx="0">
                        <c:v>% Évaluation 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résultats'!$H$11:$H$24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167-4F45-A454-B59283CA276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résultats'!$I$10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résultats'!$I$11:$I$24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167-4F45-A454-B59283CA276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résultats'!$J$10</c15:sqref>
                        </c15:formulaRef>
                      </c:ext>
                    </c:extLst>
                    <c:strCache>
                      <c:ptCount val="1"/>
                      <c:pt idx="0">
                        <c:v>% Évaluation 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résultats'!$J$11:$J$24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167-4F45-A454-B59283CA276D}"/>
                  </c:ext>
                </c:extLst>
              </c15:ser>
            </c15:filteredBarSeries>
          </c:ext>
        </c:extLst>
      </c:barChart>
      <c:catAx>
        <c:axId val="20336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126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9072"/>
        <c:crosses val="autoZero"/>
        <c:auto val="1"/>
        <c:lblAlgn val="ctr"/>
        <c:lblOffset val="100"/>
        <c:noMultiLvlLbl val="0"/>
      </c:catAx>
      <c:valAx>
        <c:axId val="2033790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690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5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79611518057851E-2"/>
          <c:y val="5.2340698653198646E-2"/>
          <c:w val="0.79834634004082816"/>
          <c:h val="0.7753385942760942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'Tableaux des résultats'!$H$10</c:f>
              <c:strCache>
                <c:ptCount val="1"/>
                <c:pt idx="0">
                  <c:v>% Évaluation 3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7D67-4D4E-A552-3F5C0EE8340F}"/>
              </c:ext>
            </c:extLst>
          </c:dPt>
          <c:cat>
            <c:strRef>
              <c:f>'Tableaux des résultats'!$B$11:$B$24</c:f>
              <c:strCache>
                <c:ptCount val="14"/>
                <c:pt idx="0">
                  <c:v>Santé</c:v>
                </c:pt>
                <c:pt idx="1">
                  <c:v>Hygiène personnelle</c:v>
                </c:pt>
                <c:pt idx="2">
                  <c:v>Préparation des repas</c:v>
                </c:pt>
                <c:pt idx="3">
                  <c:v>Vêtements</c:v>
                </c:pt>
                <c:pt idx="4">
                  <c:v>Sécurité en résidence</c:v>
                </c:pt>
                <c:pt idx="5">
                  <c:v>Communication et réseaux sociaux</c:v>
                </c:pt>
                <c:pt idx="6">
                  <c:v>Budget</c:v>
                </c:pt>
                <c:pt idx="7">
                  <c:v>Habiletés communautaires</c:v>
                </c:pt>
                <c:pt idx="8">
                  <c:v>Vie sociale en appartement</c:v>
                </c:pt>
                <c:pt idx="9">
                  <c:v>Entretien  rég. de l'app. et de la salle de bain</c:v>
                </c:pt>
                <c:pt idx="10">
                  <c:v>Entretien de la chambre et de la cuisine</c:v>
                </c:pt>
                <c:pt idx="11">
                  <c:v>Entretien épisodique de l'appartement</c:v>
                </c:pt>
                <c:pt idx="12">
                  <c:v>Gestion du temps</c:v>
                </c:pt>
                <c:pt idx="13">
                  <c:v>Moyenne générale</c:v>
                </c:pt>
              </c:strCache>
              <c:extLst xmlns:c15="http://schemas.microsoft.com/office/drawing/2012/chart"/>
            </c:strRef>
          </c:cat>
          <c:val>
            <c:numRef>
              <c:f>'Tableaux des résultats'!$H$11:$H$24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5-0D80-4F39-AF09-ADEF24F57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69088"/>
        <c:axId val="203379072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'Tableaux des résultats'!$C$10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'Tableaux des résultats'!$C$11:$C$24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D80-4F39-AF09-ADEF24F576B5}"/>
                  </c:ext>
                </c:extLst>
              </c15:ser>
            </c15:filteredBarSeries>
            <c15:filteredBarSeries>
              <c15:ser>
                <c:idx val="4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résultats'!$D$10</c15:sqref>
                        </c15:formulaRef>
                      </c:ext>
                    </c:extLst>
                    <c:strCache>
                      <c:ptCount val="1"/>
                      <c:pt idx="0">
                        <c:v>% Évaluation 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résultats'!$D$11:$D$24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D80-4F39-AF09-ADEF24F576B5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résultats'!$E$10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résultats'!$E$11:$E$24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D80-4F39-AF09-ADEF24F576B5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résultats'!$F$10</c15:sqref>
                        </c15:formulaRef>
                      </c:ext>
                    </c:extLst>
                    <c:strCache>
                      <c:ptCount val="1"/>
                      <c:pt idx="0">
                        <c:v>% Évaluation 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résultats'!$F$11:$F$24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D80-4F39-AF09-ADEF24F576B5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résultats'!$G$10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résultats'!$G$11:$G$24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D80-4F39-AF09-ADEF24F576B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résultats'!$I$10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résultats'!$I$11:$I$24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D80-4F39-AF09-ADEF24F576B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résultats'!$J$10</c15:sqref>
                        </c15:formulaRef>
                      </c:ext>
                    </c:extLst>
                    <c:strCache>
                      <c:ptCount val="1"/>
                      <c:pt idx="0">
                        <c:v>% Évaluation 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résultats'!$J$11:$J$24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D80-4F39-AF09-ADEF24F576B5}"/>
                  </c:ext>
                </c:extLst>
              </c15:ser>
            </c15:filteredBarSeries>
          </c:ext>
        </c:extLst>
      </c:barChart>
      <c:catAx>
        <c:axId val="20336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126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9072"/>
        <c:crosses val="autoZero"/>
        <c:auto val="1"/>
        <c:lblAlgn val="ctr"/>
        <c:lblOffset val="100"/>
        <c:noMultiLvlLbl val="0"/>
      </c:catAx>
      <c:valAx>
        <c:axId val="2033790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690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5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3765634769686E-2"/>
          <c:y val="4.9711961106884035E-2"/>
          <c:w val="0.79834634004082816"/>
          <c:h val="0.7753385942760942"/>
        </c:manualLayout>
      </c:layout>
      <c:barChart>
        <c:barDir val="col"/>
        <c:grouping val="clustered"/>
        <c:varyColors val="0"/>
        <c:ser>
          <c:idx val="7"/>
          <c:order val="7"/>
          <c:tx>
            <c:strRef>
              <c:f>'Tableaux des résultats'!$J$10</c:f>
              <c:strCache>
                <c:ptCount val="1"/>
                <c:pt idx="0">
                  <c:v>% Évaluation 4</c:v>
                </c:pt>
              </c:strCache>
              <c:extLst xmlns:c15="http://schemas.microsoft.com/office/drawing/2012/chart"/>
            </c:strRef>
          </c:tx>
          <c:spPr>
            <a:solidFill>
              <a:srgbClr val="C8DED2"/>
            </a:solidFill>
            <a:ln>
              <a:solidFill>
                <a:schemeClr val="accent5">
                  <a:lumMod val="5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3"/>
            <c:invertIfNegative val="0"/>
            <c:bubble3D val="0"/>
            <c:spPr>
              <a:solidFill>
                <a:srgbClr val="91BDA5"/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E400-4BFA-8E9A-37306B32605A}"/>
              </c:ext>
            </c:extLst>
          </c:dPt>
          <c:cat>
            <c:strRef>
              <c:f>'Tableaux des résultats'!$B$11:$B$24</c:f>
              <c:strCache>
                <c:ptCount val="14"/>
                <c:pt idx="0">
                  <c:v>Santé</c:v>
                </c:pt>
                <c:pt idx="1">
                  <c:v>Hygiène personnelle</c:v>
                </c:pt>
                <c:pt idx="2">
                  <c:v>Préparation des repas</c:v>
                </c:pt>
                <c:pt idx="3">
                  <c:v>Vêtements</c:v>
                </c:pt>
                <c:pt idx="4">
                  <c:v>Sécurité en résidence</c:v>
                </c:pt>
                <c:pt idx="5">
                  <c:v>Communication et réseaux sociaux</c:v>
                </c:pt>
                <c:pt idx="6">
                  <c:v>Budget</c:v>
                </c:pt>
                <c:pt idx="7">
                  <c:v>Habiletés communautaires</c:v>
                </c:pt>
                <c:pt idx="8">
                  <c:v>Vie sociale en appartement</c:v>
                </c:pt>
                <c:pt idx="9">
                  <c:v>Entretien  rég. de l'app. et de la salle de bain</c:v>
                </c:pt>
                <c:pt idx="10">
                  <c:v>Entretien de la chambre et de la cuisine</c:v>
                </c:pt>
                <c:pt idx="11">
                  <c:v>Entretien épisodique de l'appartement</c:v>
                </c:pt>
                <c:pt idx="12">
                  <c:v>Gestion du temps</c:v>
                </c:pt>
                <c:pt idx="13">
                  <c:v>Moyenne générale</c:v>
                </c:pt>
              </c:strCache>
              <c:extLst xmlns:c15="http://schemas.microsoft.com/office/drawing/2012/chart"/>
            </c:strRef>
          </c:cat>
          <c:val>
            <c:numRef>
              <c:f>'Tableaux des résultats'!$J$11:$J$24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7-E323-4E3F-9433-59DF73B3E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69088"/>
        <c:axId val="203379072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'Tableaux des résultats'!$C$10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'Tableaux des résultats'!$C$11:$C$24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323-4E3F-9433-59DF73B3E82E}"/>
                  </c:ext>
                </c:extLst>
              </c15:ser>
            </c15:filteredBarSeries>
            <c15:filteredBarSeries>
              <c15:ser>
                <c:idx val="4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résultats'!$D$10</c15:sqref>
                        </c15:formulaRef>
                      </c:ext>
                    </c:extLst>
                    <c:strCache>
                      <c:ptCount val="1"/>
                      <c:pt idx="0">
                        <c:v>% Évaluation 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résultats'!$D$11:$D$24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E323-4E3F-9433-59DF73B3E82E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résultats'!$E$10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résultats'!$E$11:$E$24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23-4E3F-9433-59DF73B3E82E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résultats'!$F$10</c15:sqref>
                        </c15:formulaRef>
                      </c:ext>
                    </c:extLst>
                    <c:strCache>
                      <c:ptCount val="1"/>
                      <c:pt idx="0">
                        <c:v>% Évaluation 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résultats'!$F$11:$F$24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23-4E3F-9433-59DF73B3E82E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résultats'!$G$10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résultats'!$G$11:$G$24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23-4E3F-9433-59DF73B3E82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résultats'!$H$10</c15:sqref>
                        </c15:formulaRef>
                      </c:ext>
                    </c:extLst>
                    <c:strCache>
                      <c:ptCount val="1"/>
                      <c:pt idx="0">
                        <c:v>% Évaluation 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résultats'!$H$11:$H$24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323-4E3F-9433-59DF73B3E82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résultats'!$I$10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résultats'!$B$11:$B$24</c15:sqref>
                        </c15:formulaRef>
                      </c:ext>
                    </c:extLst>
                    <c:strCache>
                      <c:ptCount val="14"/>
                      <c:pt idx="0">
                        <c:v>Santé</c:v>
                      </c:pt>
                      <c:pt idx="1">
                        <c:v>Hygiène personnelle</c:v>
                      </c:pt>
                      <c:pt idx="2">
                        <c:v>Préparation des repas</c:v>
                      </c:pt>
                      <c:pt idx="3">
                        <c:v>Vêtements</c:v>
                      </c:pt>
                      <c:pt idx="4">
                        <c:v>Sécurité en résidence</c:v>
                      </c:pt>
                      <c:pt idx="5">
                        <c:v>Communication et réseaux sociaux</c:v>
                      </c:pt>
                      <c:pt idx="6">
                        <c:v>Budget</c:v>
                      </c:pt>
                      <c:pt idx="7">
                        <c:v>Habiletés communautaires</c:v>
                      </c:pt>
                      <c:pt idx="8">
                        <c:v>Vie sociale en appartement</c:v>
                      </c:pt>
                      <c:pt idx="9">
                        <c:v>Entretien  rég. de l'app. et de la salle de bain</c:v>
                      </c:pt>
                      <c:pt idx="10">
                        <c:v>Entretien de la chambre et de la cuisine</c:v>
                      </c:pt>
                      <c:pt idx="11">
                        <c:v>Entretien épisodique de l'appartement</c:v>
                      </c:pt>
                      <c:pt idx="12">
                        <c:v>Gestion du temps</c:v>
                      </c:pt>
                      <c:pt idx="13">
                        <c:v>Moyenne générale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résultats'!$I$11:$I$24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3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323-4E3F-9433-59DF73B3E82E}"/>
                  </c:ext>
                </c:extLst>
              </c15:ser>
            </c15:filteredBarSeries>
          </c:ext>
        </c:extLst>
      </c:barChart>
      <c:catAx>
        <c:axId val="20336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126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9072"/>
        <c:crosses val="autoZero"/>
        <c:auto val="1"/>
        <c:lblAlgn val="ctr"/>
        <c:lblOffset val="100"/>
        <c:noMultiLvlLbl val="0"/>
      </c:catAx>
      <c:valAx>
        <c:axId val="2033790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690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5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79611518057851E-2"/>
          <c:y val="5.2340698653198646E-2"/>
          <c:w val="0.79834634004082816"/>
          <c:h val="0.7753385942760942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'Tableaux des résultats'!$D$10</c:f>
              <c:strCache>
                <c:ptCount val="1"/>
                <c:pt idx="0">
                  <c:v>% Évaluation 1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C3E6-456F-9C7A-8F4B5F84B7E4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D6A7DAE-0B70-4024-B8D3-05CD9E84A417}" type="VALUE">
                      <a:rPr lang="en-US" sz="1800" b="1"/>
                      <a:pPr>
                        <a:defRPr/>
                      </a:pPr>
                      <a:t>[VALEUR]</a:t>
                    </a:fld>
                    <a:endParaRPr lang="fr-C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C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522489792083029"/>
                      <c:h val="0.111092251327744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3E6-456F-9C7A-8F4B5F84B7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'Tableaux des résultats'!$B$11:$B$24</c15:sqref>
                  </c15:fullRef>
                </c:ext>
              </c:extLst>
              <c:f>'Tableaux des résultats'!$B$24</c:f>
              <c:strCache>
                <c:ptCount val="1"/>
                <c:pt idx="0">
                  <c:v>Moyenne générale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'Tableaux des résultats'!$D$11:$D$24</c15:sqref>
                  </c15:fullRef>
                </c:ext>
              </c:extLst>
              <c:f>'Tableaux des résultats'!$D$24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1D64-4AEC-9837-350259B59CC3}"/>
            </c:ext>
          </c:extLst>
        </c:ser>
        <c:ser>
          <c:idx val="1"/>
          <c:order val="3"/>
          <c:tx>
            <c:strRef>
              <c:f>'Tableaux des résultats'!$F$10</c:f>
              <c:strCache>
                <c:ptCount val="1"/>
                <c:pt idx="0">
                  <c:v>% Évaluation 2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2DEAA00-F8B2-451B-BB63-182ED7830806}" type="VALUE">
                      <a:rPr lang="en-US" sz="1800" b="1"/>
                      <a:pPr/>
                      <a:t>[VALEUR]</a:t>
                    </a:fld>
                    <a:endParaRPr lang="fr-C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E87-4C81-937C-680658925F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'Tableaux des résultats'!$B$11:$B$24</c15:sqref>
                  </c15:fullRef>
                </c:ext>
              </c:extLst>
              <c:f>'Tableaux des résultats'!$B$24</c:f>
              <c:strCache>
                <c:ptCount val="1"/>
                <c:pt idx="0">
                  <c:v>Moyenne générale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'Tableaux des résultats'!$F$11:$F$24</c15:sqref>
                  </c15:fullRef>
                </c:ext>
              </c:extLst>
              <c:f>'Tableaux des résultats'!$F$24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64-4AEC-9837-350259B59CC3}"/>
            </c:ext>
          </c:extLst>
        </c:ser>
        <c:ser>
          <c:idx val="5"/>
          <c:order val="5"/>
          <c:tx>
            <c:strRef>
              <c:f>'Tableaux des résultats'!$H$10</c:f>
              <c:strCache>
                <c:ptCount val="1"/>
                <c:pt idx="0">
                  <c:v>% Évaluation 3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2.8652218804135349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8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C1539F-3694-4C50-99C6-2EBB419ABC80}" type="VALUE">
                      <a:rPr lang="en-US" sz="18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lang="en-US" sz="1800" b="1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endParaRPr lang="fr-C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C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59064574994532"/>
                      <c:h val="0.109959795929573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E87-4C81-937C-680658925F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'Tableaux des résultats'!$B$11:$B$24</c15:sqref>
                  </c15:fullRef>
                </c:ext>
              </c:extLst>
              <c:f>'Tableaux des résultats'!$B$24</c:f>
              <c:strCache>
                <c:ptCount val="1"/>
                <c:pt idx="0">
                  <c:v>Moyenne générale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'Tableaux des résultats'!$H$11:$H$24</c15:sqref>
                  </c15:fullRef>
                </c:ext>
              </c:extLst>
              <c:f>'Tableaux des résultats'!$H$24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64-4AEC-9837-350259B59CC3}"/>
            </c:ext>
          </c:extLst>
        </c:ser>
        <c:ser>
          <c:idx val="7"/>
          <c:order val="7"/>
          <c:tx>
            <c:strRef>
              <c:f>'Tableaux des résultats'!$J$10</c:f>
              <c:strCache>
                <c:ptCount val="1"/>
                <c:pt idx="0">
                  <c:v>% Évaluation 4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91BDA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C3E6-456F-9C7A-8F4B5F84B7E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3B56209-4245-437E-AAD5-A52CFA3D5E19}" type="VALUE">
                      <a:rPr lang="en-US" sz="1800" b="1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3E6-456F-9C7A-8F4B5F84B7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'Tableaux des résultats'!$B$11:$B$24</c15:sqref>
                  </c15:fullRef>
                </c:ext>
              </c:extLst>
              <c:f>'Tableaux des résultats'!$B$24</c:f>
              <c:strCache>
                <c:ptCount val="1"/>
                <c:pt idx="0">
                  <c:v>Moyenne générale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'Tableaux des résultats'!$J$11:$J$24</c15:sqref>
                  </c15:fullRef>
                </c:ext>
              </c:extLst>
              <c:f>'Tableaux des résultats'!$J$24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4-4AEC-9837-350259B5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69088"/>
        <c:axId val="203379072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'Tableaux des résultats'!$C$10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'Tableaux des résultats'!$B$11:$B$24</c15:sqref>
                        </c15:fullRef>
                        <c15:formulaRef>
                          <c15:sqref>'Tableaux des résultats'!$B$24</c15:sqref>
                        </c15:formulaRef>
                      </c:ext>
                    </c:extLst>
                    <c:strCache>
                      <c:ptCount val="1"/>
                      <c:pt idx="0">
                        <c:v>Moyenne générale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'Tableaux des résultats'!$C$11:$C$24</c15:sqref>
                        </c15:fullRef>
                        <c15:formulaRef>
                          <c15:sqref>'Tableaux des résultats'!$C$24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D64-4AEC-9837-350259B59CC3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résultats'!$E$10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'Tableaux des résultats'!$B$11:$B$24</c15:sqref>
                        </c15:fullRef>
                        <c15:formulaRef>
                          <c15:sqref>'Tableaux des résultats'!$B$24</c15:sqref>
                        </c15:formulaRef>
                      </c:ext>
                    </c:extLst>
                    <c:strCache>
                      <c:ptCount val="1"/>
                      <c:pt idx="0">
                        <c:v>Moyenne générale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'Tableaux des résultats'!$E$11:$E$24</c15:sqref>
                        </c15:fullRef>
                        <c15:formulaRef>
                          <c15:sqref>'Tableaux des résultats'!$E$24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D64-4AEC-9837-350259B59CC3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résultats'!$G$10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'Tableaux des résultats'!$B$11:$B$24</c15:sqref>
                        </c15:fullRef>
                        <c15:formulaRef>
                          <c15:sqref>'Tableaux des résultats'!$B$24</c15:sqref>
                        </c15:formulaRef>
                      </c:ext>
                    </c:extLst>
                    <c:strCache>
                      <c:ptCount val="1"/>
                      <c:pt idx="0">
                        <c:v>Moyenne générale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'Tableaux des résultats'!$G$11:$G$24</c15:sqref>
                        </c15:fullRef>
                        <c15:formulaRef>
                          <c15:sqref>'Tableaux des résultats'!$G$24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D64-4AEC-9837-350259B59CC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'Tableaux des résultats'!$I$10</c15:sqref>
                        </c15:formulaRef>
                      </c:ext>
                    </c:extLst>
                    <c:strCache>
                      <c:ptCount val="1"/>
                      <c:pt idx="0">
                        <c:v>Scores évaluation 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'Tableaux des résultats'!$B$11:$B$24</c15:sqref>
                        </c15:fullRef>
                        <c15:formulaRef>
                          <c15:sqref>'Tableaux des résultats'!$B$24</c15:sqref>
                        </c15:formulaRef>
                      </c:ext>
                    </c:extLst>
                    <c:strCache>
                      <c:ptCount val="1"/>
                      <c:pt idx="0">
                        <c:v>Moyenne générale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'Tableaux des résultats'!$I$11:$I$24</c15:sqref>
                        </c15:fullRef>
                        <c15:formulaRef>
                          <c15:sqref>'Tableaux des résultats'!$I$24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D64-4AEC-9837-350259B59CC3}"/>
                  </c:ext>
                </c:extLst>
              </c15:ser>
            </c15:filteredBarSeries>
          </c:ext>
        </c:extLst>
      </c:barChart>
      <c:catAx>
        <c:axId val="20336908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03379072"/>
        <c:crosses val="autoZero"/>
        <c:auto val="0"/>
        <c:lblAlgn val="ctr"/>
        <c:lblOffset val="100"/>
        <c:noMultiLvlLbl val="0"/>
      </c:catAx>
      <c:valAx>
        <c:axId val="2033790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690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5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253448</xdr:colOff>
      <xdr:row>2</xdr:row>
      <xdr:rowOff>19465</xdr:rowOff>
    </xdr:from>
    <xdr:to>
      <xdr:col>14</xdr:col>
      <xdr:colOff>643973</xdr:colOff>
      <xdr:row>7</xdr:row>
      <xdr:rowOff>113826</xdr:rowOff>
    </xdr:to>
    <xdr:pic>
      <xdr:nvPicPr>
        <xdr:cNvPr id="2" name="Picture 1" descr="3DLogoGred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3491" y="417030"/>
          <a:ext cx="1152525" cy="106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12700</xdr:rowOff>
    </xdr:from>
    <xdr:to>
      <xdr:col>8</xdr:col>
      <xdr:colOff>749300</xdr:colOff>
      <xdr:row>5</xdr:row>
      <xdr:rowOff>177800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66701" y="203200"/>
          <a:ext cx="5435599" cy="9271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rgbClr val="CEDBE6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Inventaire des habiletés pour la vie en appartement (IHVA)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rgbClr val="CEDBE6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Évaluation 4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rgbClr val="CEDBE6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Bilan des forces et des habiletés à développer</a:t>
          </a:r>
        </a:p>
      </xdr:txBody>
    </xdr:sp>
    <xdr:clientData/>
  </xdr:twoCellAnchor>
  <xdr:twoCellAnchor>
    <xdr:from>
      <xdr:col>2</xdr:col>
      <xdr:colOff>30480</xdr:colOff>
      <xdr:row>21</xdr:row>
      <xdr:rowOff>42861</xdr:rowOff>
    </xdr:from>
    <xdr:to>
      <xdr:col>8</xdr:col>
      <xdr:colOff>657225</xdr:colOff>
      <xdr:row>38</xdr:row>
      <xdr:rowOff>95250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01980" y="3906201"/>
          <a:ext cx="5015865" cy="316134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491308</xdr:colOff>
      <xdr:row>7</xdr:row>
      <xdr:rowOff>19474</xdr:rowOff>
    </xdr:from>
    <xdr:to>
      <xdr:col>12</xdr:col>
      <xdr:colOff>110913</xdr:colOff>
      <xdr:row>30</xdr:row>
      <xdr:rowOff>93557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491308</xdr:colOff>
      <xdr:row>7</xdr:row>
      <xdr:rowOff>19474</xdr:rowOff>
    </xdr:from>
    <xdr:to>
      <xdr:col>12</xdr:col>
      <xdr:colOff>110913</xdr:colOff>
      <xdr:row>30</xdr:row>
      <xdr:rowOff>93557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AB455E7-E735-40A7-8816-1123A2564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465061</xdr:colOff>
      <xdr:row>7</xdr:row>
      <xdr:rowOff>26457</xdr:rowOff>
    </xdr:from>
    <xdr:to>
      <xdr:col>12</xdr:col>
      <xdr:colOff>463066</xdr:colOff>
      <xdr:row>31</xdr:row>
      <xdr:rowOff>184150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7B010A1-4593-44B2-B258-C63D794D6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18869</xdr:colOff>
      <xdr:row>7</xdr:row>
      <xdr:rowOff>26459</xdr:rowOff>
    </xdr:from>
    <xdr:to>
      <xdr:col>11</xdr:col>
      <xdr:colOff>751417</xdr:colOff>
      <xdr:row>30</xdr:row>
      <xdr:rowOff>190500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03CC1D8-2409-4CA3-88EA-D4AC0761E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498928</xdr:colOff>
      <xdr:row>5</xdr:row>
      <xdr:rowOff>153458</xdr:rowOff>
    </xdr:from>
    <xdr:to>
      <xdr:col>12</xdr:col>
      <xdr:colOff>504553</xdr:colOff>
      <xdr:row>30</xdr:row>
      <xdr:rowOff>116417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771E216-F3B2-480F-B5A2-7BDA82DD7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12700</xdr:rowOff>
    </xdr:from>
    <xdr:to>
      <xdr:col>8</xdr:col>
      <xdr:colOff>771525</xdr:colOff>
      <xdr:row>5</xdr:row>
      <xdr:rowOff>177800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66701" y="203200"/>
          <a:ext cx="5457824" cy="9271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chemeClr val="bg2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Inventaire des habiletés pour la vie en appartement (IHVA)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chemeClr val="bg2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Évaluation 1</a:t>
          </a:r>
          <a:endParaRPr lang="fr-CA" sz="1400" b="1">
            <a:solidFill>
              <a:schemeClr val="bg2">
                <a:lumMod val="50000"/>
              </a:schemeClr>
            </a:solidFill>
          </a:endParaRPr>
        </a:p>
        <a:p>
          <a:pPr algn="ctr"/>
          <a:r>
            <a:rPr lang="fr-CA" sz="1400" b="1">
              <a:solidFill>
                <a:schemeClr val="bg2">
                  <a:lumMod val="50000"/>
                </a:schemeClr>
              </a:solidFill>
            </a:rPr>
            <a:t>Bilan des forces et des habiletés à développer</a:t>
          </a:r>
        </a:p>
      </xdr:txBody>
    </xdr:sp>
    <xdr:clientData/>
  </xdr:twoCellAnchor>
  <xdr:twoCellAnchor>
    <xdr:from>
      <xdr:col>2</xdr:col>
      <xdr:colOff>53340</xdr:colOff>
      <xdr:row>21</xdr:row>
      <xdr:rowOff>12380</xdr:rowOff>
    </xdr:from>
    <xdr:to>
      <xdr:col>8</xdr:col>
      <xdr:colOff>693420</xdr:colOff>
      <xdr:row>38</xdr:row>
      <xdr:rowOff>129539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24840" y="3875720"/>
          <a:ext cx="5029200" cy="322611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12700</xdr:rowOff>
    </xdr:from>
    <xdr:to>
      <xdr:col>8</xdr:col>
      <xdr:colOff>749300</xdr:colOff>
      <xdr:row>5</xdr:row>
      <xdr:rowOff>177800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66701" y="203200"/>
          <a:ext cx="5435599" cy="9271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rgbClr val="CEDBE6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Inventaire des habiletés pour la vie en appartement (IHVA)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rgbClr val="CEDBE6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Évaluation 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rgbClr val="CEDBE6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Bilan des forces et des habiletés à développer</a:t>
          </a:r>
        </a:p>
      </xdr:txBody>
    </xdr:sp>
    <xdr:clientData/>
  </xdr:twoCellAnchor>
  <xdr:twoCellAnchor>
    <xdr:from>
      <xdr:col>2</xdr:col>
      <xdr:colOff>55563</xdr:colOff>
      <xdr:row>21</xdr:row>
      <xdr:rowOff>23811</xdr:rowOff>
    </xdr:from>
    <xdr:to>
      <xdr:col>8</xdr:col>
      <xdr:colOff>657225</xdr:colOff>
      <xdr:row>38</xdr:row>
      <xdr:rowOff>152399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7538" y="4052886"/>
          <a:ext cx="4945062" cy="33670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12700</xdr:rowOff>
    </xdr:from>
    <xdr:to>
      <xdr:col>8</xdr:col>
      <xdr:colOff>749300</xdr:colOff>
      <xdr:row>5</xdr:row>
      <xdr:rowOff>177800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66701" y="203200"/>
          <a:ext cx="5435599" cy="9271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rgbClr val="CEDBE6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Inventaire des habiletés pour la vie en appartement (IHVA)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rgbClr val="CEDBE6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Évaluation 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400" b="1" i="0" u="none" strike="noStrike" kern="0" cap="none" spc="0" normalizeH="0" baseline="0" noProof="0">
              <a:ln>
                <a:noFill/>
              </a:ln>
              <a:solidFill>
                <a:srgbClr val="CEDBE6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Bilan des forces et des habiletés à développer</a:t>
          </a:r>
        </a:p>
      </xdr:txBody>
    </xdr:sp>
    <xdr:clientData/>
  </xdr:twoCellAnchor>
  <xdr:twoCellAnchor>
    <xdr:from>
      <xdr:col>2</xdr:col>
      <xdr:colOff>116205</xdr:colOff>
      <xdr:row>21</xdr:row>
      <xdr:rowOff>25716</xdr:rowOff>
    </xdr:from>
    <xdr:to>
      <xdr:col>8</xdr:col>
      <xdr:colOff>590550</xdr:colOff>
      <xdr:row>38</xdr:row>
      <xdr:rowOff>163829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78180" y="4054791"/>
          <a:ext cx="4760595" cy="337661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0697-4BFC-4CA8-861E-D89EAC5CDA01}">
  <sheetPr codeName="Feuil5"/>
  <dimension ref="A1:E13"/>
  <sheetViews>
    <sheetView tabSelected="1" workbookViewId="0">
      <selection activeCell="E12" sqref="E12"/>
    </sheetView>
  </sheetViews>
  <sheetFormatPr baseColWidth="10" defaultRowHeight="15" x14ac:dyDescent="0.25"/>
  <cols>
    <col min="1" max="1" width="10.7109375" customWidth="1"/>
    <col min="2" max="2" width="135.140625" customWidth="1"/>
    <col min="5" max="5" width="11.5703125" customWidth="1"/>
  </cols>
  <sheetData>
    <row r="1" spans="1:5" ht="27" thickBot="1" x14ac:dyDescent="0.45">
      <c r="A1" s="54"/>
    </row>
    <row r="2" spans="1:5" ht="36" customHeight="1" thickTop="1" thickBot="1" x14ac:dyDescent="0.3">
      <c r="B2" s="64" t="s">
        <v>49</v>
      </c>
    </row>
    <row r="3" spans="1:5" ht="15.75" thickTop="1" x14ac:dyDescent="0.25"/>
    <row r="5" spans="1:5" ht="15.75" thickBot="1" x14ac:dyDescent="0.3"/>
    <row r="6" spans="1:5" ht="38.25" thickTop="1" x14ac:dyDescent="0.25">
      <c r="B6" s="62" t="s">
        <v>50</v>
      </c>
    </row>
    <row r="7" spans="1:5" ht="37.5" x14ac:dyDescent="0.25">
      <c r="B7" s="63" t="s">
        <v>53</v>
      </c>
    </row>
    <row r="8" spans="1:5" ht="49.5" customHeight="1" x14ac:dyDescent="0.25">
      <c r="B8" s="73" t="s">
        <v>54</v>
      </c>
    </row>
    <row r="9" spans="1:5" ht="26.45" customHeight="1" x14ac:dyDescent="0.25">
      <c r="B9" s="66" t="s">
        <v>51</v>
      </c>
    </row>
    <row r="10" spans="1:5" ht="48" customHeight="1" x14ac:dyDescent="0.25">
      <c r="B10" s="73" t="s">
        <v>55</v>
      </c>
    </row>
    <row r="11" spans="1:5" ht="24.6" customHeight="1" thickBot="1" x14ac:dyDescent="0.3">
      <c r="B11" s="67" t="s">
        <v>52</v>
      </c>
    </row>
    <row r="12" spans="1:5" ht="15.75" thickTop="1" x14ac:dyDescent="0.25"/>
    <row r="13" spans="1:5" x14ac:dyDescent="0.25">
      <c r="E13" s="65"/>
    </row>
  </sheetData>
  <sheetProtection algorithmName="SHA-512" hashValue="rh5UEW/JIwzMHOpLY16bRlWo55jBrF8+NtDHwJBxQ1HUQ91iXnwzRt88exvhtR3T5iZFKknzp/nF5Hos+UQ7eA==" saltValue="8LECdtjL+se0jLhueZgc+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B1:J52"/>
  <sheetViews>
    <sheetView showRuler="0" topLeftCell="A16" zoomScaleNormal="100" workbookViewId="0">
      <selection activeCell="C40" sqref="C40:H40"/>
    </sheetView>
  </sheetViews>
  <sheetFormatPr baseColWidth="10" defaultColWidth="11.42578125" defaultRowHeight="15" x14ac:dyDescent="0.25"/>
  <cols>
    <col min="1" max="1" width="4.7109375" customWidth="1"/>
    <col min="2" max="2" width="3.7109375" customWidth="1"/>
    <col min="3" max="9" width="10.7109375" customWidth="1"/>
    <col min="10" max="10" width="3.7109375" customWidth="1"/>
    <col min="11" max="11" width="4.7109375" customWidth="1"/>
  </cols>
  <sheetData>
    <row r="1" spans="2:10" x14ac:dyDescent="0.25">
      <c r="B1" s="18"/>
      <c r="C1" s="18"/>
      <c r="D1" s="18"/>
      <c r="E1" s="18"/>
      <c r="F1" s="18"/>
      <c r="G1" s="18"/>
      <c r="H1" s="18"/>
      <c r="I1" s="18"/>
      <c r="J1" s="18"/>
    </row>
    <row r="2" spans="2:10" x14ac:dyDescent="0.25">
      <c r="B2" s="18"/>
      <c r="C2" s="185"/>
      <c r="D2" s="186"/>
      <c r="E2" s="186"/>
      <c r="F2" s="186"/>
      <c r="G2" s="186"/>
      <c r="H2" s="186"/>
      <c r="I2" s="187"/>
      <c r="J2" s="18"/>
    </row>
    <row r="3" spans="2:10" x14ac:dyDescent="0.25">
      <c r="B3" s="18"/>
      <c r="C3" s="188"/>
      <c r="D3" s="189"/>
      <c r="E3" s="189"/>
      <c r="F3" s="189"/>
      <c r="G3" s="189"/>
      <c r="H3" s="189"/>
      <c r="I3" s="190"/>
      <c r="J3" s="18"/>
    </row>
    <row r="4" spans="2:10" x14ac:dyDescent="0.25">
      <c r="B4" s="18"/>
      <c r="C4" s="188"/>
      <c r="D4" s="189"/>
      <c r="E4" s="189"/>
      <c r="F4" s="189"/>
      <c r="G4" s="189"/>
      <c r="H4" s="189"/>
      <c r="I4" s="190"/>
      <c r="J4" s="18"/>
    </row>
    <row r="5" spans="2:10" x14ac:dyDescent="0.25">
      <c r="B5" s="18"/>
      <c r="C5" s="188"/>
      <c r="D5" s="189"/>
      <c r="E5" s="189"/>
      <c r="F5" s="189"/>
      <c r="G5" s="189"/>
      <c r="H5" s="189"/>
      <c r="I5" s="190"/>
      <c r="J5" s="18"/>
    </row>
    <row r="6" spans="2:10" x14ac:dyDescent="0.25">
      <c r="B6" s="18"/>
      <c r="C6" s="191"/>
      <c r="D6" s="192"/>
      <c r="E6" s="192"/>
      <c r="F6" s="192"/>
      <c r="G6" s="192"/>
      <c r="H6" s="192"/>
      <c r="I6" s="193"/>
      <c r="J6" s="18"/>
    </row>
    <row r="7" spans="2:10" ht="15.75" thickBot="1" x14ac:dyDescent="0.3">
      <c r="B7" s="18"/>
      <c r="C7" s="18"/>
      <c r="D7" s="18"/>
      <c r="E7" s="18"/>
      <c r="F7" s="18"/>
      <c r="G7" s="18"/>
      <c r="H7" s="18"/>
      <c r="I7" s="18"/>
      <c r="J7" s="18"/>
    </row>
    <row r="8" spans="2:10" x14ac:dyDescent="0.25">
      <c r="B8" s="18"/>
      <c r="C8" s="10"/>
      <c r="D8" s="11"/>
      <c r="E8" s="11"/>
      <c r="F8" s="11"/>
      <c r="G8" s="11"/>
      <c r="H8" s="11"/>
      <c r="I8" s="12"/>
      <c r="J8" s="18"/>
    </row>
    <row r="9" spans="2:10" x14ac:dyDescent="0.25">
      <c r="B9" s="18"/>
      <c r="C9" s="163" t="s">
        <v>1</v>
      </c>
      <c r="D9" s="194"/>
      <c r="E9" s="172">
        <f>Identification!E9</f>
        <v>0</v>
      </c>
      <c r="F9" s="172"/>
      <c r="G9" s="172"/>
      <c r="H9" s="18"/>
      <c r="I9" s="13"/>
      <c r="J9" s="18"/>
    </row>
    <row r="10" spans="2:10" x14ac:dyDescent="0.25">
      <c r="B10" s="18"/>
      <c r="C10" s="14"/>
      <c r="D10" s="21"/>
      <c r="E10" s="21"/>
      <c r="F10" s="21"/>
      <c r="G10" s="21"/>
      <c r="H10" s="18"/>
      <c r="I10" s="13"/>
      <c r="J10" s="18"/>
    </row>
    <row r="11" spans="2:10" x14ac:dyDescent="0.25">
      <c r="B11" s="18"/>
      <c r="C11" s="163" t="s">
        <v>2</v>
      </c>
      <c r="D11" s="164"/>
      <c r="E11" s="172">
        <f>Identification!K9</f>
        <v>0</v>
      </c>
      <c r="F11" s="172"/>
      <c r="G11" s="21"/>
      <c r="H11" s="18"/>
      <c r="I11" s="13"/>
      <c r="J11" s="18"/>
    </row>
    <row r="12" spans="2:10" x14ac:dyDescent="0.25">
      <c r="B12" s="18"/>
      <c r="C12" s="14"/>
      <c r="D12" s="21"/>
      <c r="E12" s="21"/>
      <c r="F12" s="21"/>
      <c r="G12" s="21"/>
      <c r="H12" s="18"/>
      <c r="I12" s="13"/>
      <c r="J12" s="18"/>
    </row>
    <row r="13" spans="2:10" x14ac:dyDescent="0.25">
      <c r="B13" s="18"/>
      <c r="C13" s="163" t="s">
        <v>0</v>
      </c>
      <c r="D13" s="164"/>
      <c r="E13" s="171">
        <f>Identification!E11</f>
        <v>0</v>
      </c>
      <c r="F13" s="171"/>
      <c r="G13" s="21"/>
      <c r="H13" s="18"/>
      <c r="I13" s="13"/>
      <c r="J13" s="18"/>
    </row>
    <row r="14" spans="2:10" x14ac:dyDescent="0.25">
      <c r="B14" s="18"/>
      <c r="C14" s="14"/>
      <c r="D14" s="21"/>
      <c r="E14" s="21"/>
      <c r="F14" s="21"/>
      <c r="G14" s="21"/>
      <c r="H14" s="18"/>
      <c r="I14" s="13"/>
      <c r="J14" s="18"/>
    </row>
    <row r="15" spans="2:10" x14ac:dyDescent="0.25">
      <c r="B15" s="18"/>
      <c r="C15" s="163" t="s">
        <v>9</v>
      </c>
      <c r="D15" s="164"/>
      <c r="E15" s="165">
        <f>Identification!E21</f>
        <v>0</v>
      </c>
      <c r="F15" s="166"/>
      <c r="G15" s="167"/>
      <c r="H15" s="18"/>
      <c r="I15" s="13"/>
      <c r="J15" s="18"/>
    </row>
    <row r="16" spans="2:10" x14ac:dyDescent="0.25">
      <c r="B16" s="18"/>
      <c r="C16" s="163" t="s">
        <v>11</v>
      </c>
      <c r="D16" s="164"/>
      <c r="E16" s="168">
        <f>Identification!E23</f>
        <v>0</v>
      </c>
      <c r="F16" s="169"/>
      <c r="G16" s="170"/>
      <c r="H16" s="18"/>
      <c r="I16" s="13"/>
      <c r="J16" s="18"/>
    </row>
    <row r="17" spans="2:10" x14ac:dyDescent="0.25">
      <c r="B17" s="18"/>
      <c r="C17" s="19"/>
      <c r="D17" s="18"/>
      <c r="E17" s="18"/>
      <c r="F17" s="18"/>
      <c r="G17" s="21"/>
      <c r="H17" s="18"/>
      <c r="I17" s="13"/>
      <c r="J17" s="18"/>
    </row>
    <row r="18" spans="2:10" x14ac:dyDescent="0.25">
      <c r="B18" s="18"/>
      <c r="C18" s="163" t="s">
        <v>3</v>
      </c>
      <c r="D18" s="164"/>
      <c r="E18" s="171">
        <f>Identification!B21</f>
        <v>0</v>
      </c>
      <c r="F18" s="172"/>
      <c r="G18" s="21"/>
      <c r="H18" s="18"/>
      <c r="I18" s="13"/>
      <c r="J18" s="18"/>
    </row>
    <row r="19" spans="2:10" ht="15.75" thickBot="1" x14ac:dyDescent="0.3">
      <c r="B19" s="18"/>
      <c r="C19" s="19"/>
      <c r="D19" s="20"/>
      <c r="E19" s="16"/>
      <c r="F19" s="17"/>
      <c r="G19" s="21"/>
      <c r="H19" s="18"/>
      <c r="I19" s="13"/>
      <c r="J19" s="18"/>
    </row>
    <row r="20" spans="2:10" x14ac:dyDescent="0.25">
      <c r="B20" s="18"/>
      <c r="C20" s="195" t="s">
        <v>6</v>
      </c>
      <c r="D20" s="174"/>
      <c r="E20" s="174"/>
      <c r="F20" s="174"/>
      <c r="G20" s="174"/>
      <c r="H20" s="174"/>
      <c r="I20" s="175"/>
      <c r="J20" s="18"/>
    </row>
    <row r="21" spans="2:10" ht="15.75" thickBot="1" x14ac:dyDescent="0.3">
      <c r="B21" s="18"/>
      <c r="C21" s="176"/>
      <c r="D21" s="177"/>
      <c r="E21" s="177"/>
      <c r="F21" s="177"/>
      <c r="G21" s="177"/>
      <c r="H21" s="177"/>
      <c r="I21" s="178"/>
      <c r="J21" s="18"/>
    </row>
    <row r="22" spans="2:10" x14ac:dyDescent="0.25">
      <c r="B22" s="18"/>
      <c r="C22" s="10"/>
      <c r="D22" s="11"/>
      <c r="E22" s="11"/>
      <c r="F22" s="11"/>
      <c r="G22" s="11"/>
      <c r="H22" s="11"/>
      <c r="I22" s="12"/>
      <c r="J22" s="18"/>
    </row>
    <row r="23" spans="2:10" x14ac:dyDescent="0.25">
      <c r="B23" s="18"/>
      <c r="C23" s="15"/>
      <c r="D23" s="18"/>
      <c r="E23" s="18"/>
      <c r="F23" s="18"/>
      <c r="G23" s="18"/>
      <c r="H23" s="18"/>
      <c r="I23" s="13"/>
      <c r="J23" s="18"/>
    </row>
    <row r="24" spans="2:10" x14ac:dyDescent="0.25">
      <c r="B24" s="18"/>
      <c r="C24" s="15"/>
      <c r="D24" s="18"/>
      <c r="E24" s="18"/>
      <c r="F24" s="18"/>
      <c r="G24" s="18"/>
      <c r="H24" s="18"/>
      <c r="I24" s="13"/>
      <c r="J24" s="18"/>
    </row>
    <row r="25" spans="2:10" x14ac:dyDescent="0.25">
      <c r="B25" s="18"/>
      <c r="C25" s="15"/>
      <c r="D25" s="18"/>
      <c r="E25" s="18"/>
      <c r="F25" s="18"/>
      <c r="G25" s="18"/>
      <c r="H25" s="18"/>
      <c r="I25" s="13"/>
      <c r="J25" s="18"/>
    </row>
    <row r="26" spans="2:10" x14ac:dyDescent="0.25">
      <c r="B26" s="18"/>
      <c r="C26" s="15"/>
      <c r="D26" s="18"/>
      <c r="E26" s="18"/>
      <c r="F26" s="18"/>
      <c r="G26" s="18"/>
      <c r="H26" s="18"/>
      <c r="I26" s="13"/>
      <c r="J26" s="18"/>
    </row>
    <row r="27" spans="2:10" x14ac:dyDescent="0.25">
      <c r="B27" s="18"/>
      <c r="C27" s="15"/>
      <c r="D27" s="18"/>
      <c r="E27" s="18"/>
      <c r="F27" s="18"/>
      <c r="G27" s="18"/>
      <c r="H27" s="18"/>
      <c r="I27" s="13"/>
      <c r="J27" s="18"/>
    </row>
    <row r="28" spans="2:10" x14ac:dyDescent="0.25">
      <c r="B28" s="18"/>
      <c r="C28" s="15"/>
      <c r="D28" s="18"/>
      <c r="E28" s="18"/>
      <c r="F28" s="18"/>
      <c r="G28" s="18"/>
      <c r="H28" s="18"/>
      <c r="I28" s="13"/>
      <c r="J28" s="18"/>
    </row>
    <row r="29" spans="2:10" x14ac:dyDescent="0.25">
      <c r="B29" s="18"/>
      <c r="C29" s="15"/>
      <c r="D29" s="18"/>
      <c r="E29" s="18"/>
      <c r="F29" s="18"/>
      <c r="G29" s="18"/>
      <c r="H29" s="18"/>
      <c r="I29" s="13"/>
      <c r="J29" s="18"/>
    </row>
    <row r="30" spans="2:10" x14ac:dyDescent="0.25">
      <c r="B30" s="18"/>
      <c r="C30" s="15"/>
      <c r="D30" s="18"/>
      <c r="E30" s="18"/>
      <c r="F30" s="18"/>
      <c r="G30" s="18"/>
      <c r="H30" s="18"/>
      <c r="I30" s="13"/>
      <c r="J30" s="18"/>
    </row>
    <row r="31" spans="2:10" x14ac:dyDescent="0.25">
      <c r="B31" s="18"/>
      <c r="C31" s="15"/>
      <c r="D31" s="18"/>
      <c r="E31" s="18"/>
      <c r="F31" s="18"/>
      <c r="G31" s="18"/>
      <c r="H31" s="18"/>
      <c r="I31" s="13"/>
      <c r="J31" s="18"/>
    </row>
    <row r="32" spans="2:10" x14ac:dyDescent="0.25">
      <c r="B32" s="18"/>
      <c r="C32" s="15"/>
      <c r="D32" s="18"/>
      <c r="E32" s="18"/>
      <c r="F32" s="18"/>
      <c r="G32" s="18"/>
      <c r="H32" s="18"/>
      <c r="I32" s="13"/>
      <c r="J32" s="18"/>
    </row>
    <row r="33" spans="2:10" x14ac:dyDescent="0.25">
      <c r="B33" s="18"/>
      <c r="C33" s="15"/>
      <c r="D33" s="18"/>
      <c r="E33" s="18"/>
      <c r="F33" s="18"/>
      <c r="G33" s="18"/>
      <c r="H33" s="18"/>
      <c r="I33" s="13"/>
      <c r="J33" s="18"/>
    </row>
    <row r="34" spans="2:10" x14ac:dyDescent="0.25">
      <c r="B34" s="18"/>
      <c r="C34" s="15"/>
      <c r="D34" s="18"/>
      <c r="E34" s="18"/>
      <c r="F34" s="18"/>
      <c r="G34" s="18"/>
      <c r="H34" s="18"/>
      <c r="I34" s="13"/>
      <c r="J34" s="18"/>
    </row>
    <row r="35" spans="2:10" x14ac:dyDescent="0.25">
      <c r="B35" s="18"/>
      <c r="C35" s="15"/>
      <c r="D35" s="18"/>
      <c r="E35" s="18"/>
      <c r="F35" s="18"/>
      <c r="G35" s="18"/>
      <c r="H35" s="18"/>
      <c r="I35" s="13"/>
      <c r="J35" s="18"/>
    </row>
    <row r="36" spans="2:10" x14ac:dyDescent="0.25">
      <c r="B36" s="18"/>
      <c r="C36" s="15"/>
      <c r="D36" s="18"/>
      <c r="E36" s="18"/>
      <c r="F36" s="18"/>
      <c r="G36" s="18"/>
      <c r="H36" s="18"/>
      <c r="I36" s="13"/>
      <c r="J36" s="18"/>
    </row>
    <row r="37" spans="2:10" x14ac:dyDescent="0.25">
      <c r="B37" s="18"/>
      <c r="C37" s="15"/>
      <c r="D37" s="18"/>
      <c r="E37" s="18"/>
      <c r="F37" s="18"/>
      <c r="G37" s="18"/>
      <c r="H37" s="18"/>
      <c r="I37" s="13"/>
      <c r="J37" s="18"/>
    </row>
    <row r="38" spans="2:10" x14ac:dyDescent="0.25">
      <c r="B38" s="18"/>
      <c r="C38" s="15"/>
      <c r="D38" s="18"/>
      <c r="E38" s="18"/>
      <c r="F38" s="18"/>
      <c r="G38" s="18"/>
      <c r="H38" s="18"/>
      <c r="I38" s="13"/>
      <c r="J38" s="18"/>
    </row>
    <row r="39" spans="2:10" ht="15.75" thickBot="1" x14ac:dyDescent="0.3">
      <c r="B39" s="18"/>
      <c r="C39" s="15"/>
      <c r="D39" s="18"/>
      <c r="E39" s="18"/>
      <c r="F39" s="18"/>
      <c r="G39" s="18"/>
      <c r="H39" s="18"/>
      <c r="I39" s="13"/>
      <c r="J39" s="18"/>
    </row>
    <row r="40" spans="2:10" ht="47.25" customHeight="1" thickBot="1" x14ac:dyDescent="0.3">
      <c r="B40" s="18"/>
      <c r="C40" s="179" t="s">
        <v>39</v>
      </c>
      <c r="D40" s="180"/>
      <c r="E40" s="180"/>
      <c r="F40" s="180"/>
      <c r="G40" s="180"/>
      <c r="H40" s="181"/>
      <c r="I40" s="9" t="s">
        <v>10</v>
      </c>
      <c r="J40" s="18"/>
    </row>
    <row r="41" spans="2:10" ht="24" thickBot="1" x14ac:dyDescent="0.3">
      <c r="B41" s="18"/>
      <c r="C41" s="182"/>
      <c r="D41" s="183"/>
      <c r="E41" s="183"/>
      <c r="F41" s="183"/>
      <c r="G41" s="183"/>
      <c r="H41" s="184"/>
      <c r="I41" s="23"/>
      <c r="J41" s="18"/>
    </row>
    <row r="42" spans="2:10" ht="24" thickBot="1" x14ac:dyDescent="0.3">
      <c r="B42" s="18"/>
      <c r="C42" s="157"/>
      <c r="D42" s="157"/>
      <c r="E42" s="157"/>
      <c r="F42" s="157"/>
      <c r="G42" s="157"/>
      <c r="H42" s="157"/>
      <c r="I42" s="23"/>
      <c r="J42" s="18"/>
    </row>
    <row r="43" spans="2:10" ht="24" thickBot="1" x14ac:dyDescent="0.3">
      <c r="B43" s="18"/>
      <c r="C43" s="157"/>
      <c r="D43" s="157"/>
      <c r="E43" s="157"/>
      <c r="F43" s="157"/>
      <c r="G43" s="157"/>
      <c r="H43" s="157"/>
      <c r="I43" s="23"/>
      <c r="J43" s="18"/>
    </row>
    <row r="44" spans="2:10" ht="24" thickBot="1" x14ac:dyDescent="0.3">
      <c r="B44" s="18"/>
      <c r="C44" s="157"/>
      <c r="D44" s="157"/>
      <c r="E44" s="157"/>
      <c r="F44" s="157"/>
      <c r="G44" s="157"/>
      <c r="H44" s="157"/>
      <c r="I44" s="23"/>
      <c r="J44" s="18"/>
    </row>
    <row r="45" spans="2:10" ht="24" thickBot="1" x14ac:dyDescent="0.3">
      <c r="B45" s="18"/>
      <c r="C45" s="157"/>
      <c r="D45" s="157"/>
      <c r="E45" s="157"/>
      <c r="F45" s="157"/>
      <c r="G45" s="157"/>
      <c r="H45" s="157"/>
      <c r="I45" s="23"/>
      <c r="J45" s="18"/>
    </row>
    <row r="46" spans="2:10" ht="24" thickBot="1" x14ac:dyDescent="0.3">
      <c r="B46" s="18"/>
      <c r="C46" s="157"/>
      <c r="D46" s="157"/>
      <c r="E46" s="157"/>
      <c r="F46" s="157"/>
      <c r="G46" s="157"/>
      <c r="H46" s="157"/>
      <c r="I46" s="23"/>
      <c r="J46" s="18"/>
    </row>
    <row r="47" spans="2:10" ht="24" thickBot="1" x14ac:dyDescent="0.3">
      <c r="B47" s="18"/>
      <c r="C47" s="157"/>
      <c r="D47" s="157"/>
      <c r="E47" s="157"/>
      <c r="F47" s="157"/>
      <c r="G47" s="157"/>
      <c r="H47" s="157"/>
      <c r="I47" s="23"/>
      <c r="J47" s="18"/>
    </row>
    <row r="48" spans="2:10" ht="24" thickBot="1" x14ac:dyDescent="0.3">
      <c r="B48" s="18"/>
      <c r="C48" s="157"/>
      <c r="D48" s="157"/>
      <c r="E48" s="157"/>
      <c r="F48" s="157"/>
      <c r="G48" s="157"/>
      <c r="H48" s="157"/>
      <c r="I48" s="23"/>
      <c r="J48" s="18"/>
    </row>
    <row r="49" spans="2:10" ht="24" thickBot="1" x14ac:dyDescent="0.3">
      <c r="B49" s="18"/>
      <c r="C49" s="160"/>
      <c r="D49" s="161"/>
      <c r="E49" s="161"/>
      <c r="F49" s="161"/>
      <c r="G49" s="161"/>
      <c r="H49" s="162"/>
      <c r="I49" s="23"/>
      <c r="J49" s="18"/>
    </row>
    <row r="50" spans="2:10" ht="24" thickBot="1" x14ac:dyDescent="0.3">
      <c r="B50" s="18"/>
      <c r="C50" s="160"/>
      <c r="D50" s="161"/>
      <c r="E50" s="161"/>
      <c r="F50" s="161"/>
      <c r="G50" s="161"/>
      <c r="H50" s="162"/>
      <c r="I50" s="23"/>
      <c r="J50" s="18"/>
    </row>
    <row r="51" spans="2:10" ht="24" thickBot="1" x14ac:dyDescent="0.3">
      <c r="B51" s="18"/>
      <c r="C51" s="157"/>
      <c r="D51" s="157"/>
      <c r="E51" s="157"/>
      <c r="F51" s="157"/>
      <c r="G51" s="157"/>
      <c r="H51" s="157"/>
      <c r="I51" s="23"/>
      <c r="J51" s="18"/>
    </row>
    <row r="52" spans="2:10" ht="15.75" x14ac:dyDescent="0.25">
      <c r="B52" s="18"/>
      <c r="C52" s="18"/>
      <c r="D52" s="18"/>
      <c r="E52" s="18"/>
      <c r="F52" s="18"/>
      <c r="G52" s="18"/>
      <c r="H52" s="158" t="s">
        <v>37</v>
      </c>
      <c r="I52" s="159"/>
      <c r="J52" s="18"/>
    </row>
  </sheetData>
  <sheetProtection algorithmName="SHA-512" hashValue="THEbk6PBmDS+HtPQPNMYpNReKx5eRWq5fiufOTulqHT8ET6giPf9ecrUMxli63ZGiVWcPTAUJNWZKSOJcQi5mQ==" saltValue="R6LEmt/aoNvdI3B1AyRJyg==" spinCount="100000" sheet="1" formatColumns="0" formatRows="0"/>
  <mergeCells count="27">
    <mergeCell ref="C13:D13"/>
    <mergeCell ref="E13:F13"/>
    <mergeCell ref="C2:I6"/>
    <mergeCell ref="C9:D9"/>
    <mergeCell ref="E9:G9"/>
    <mergeCell ref="C11:D11"/>
    <mergeCell ref="E11:F11"/>
    <mergeCell ref="C44:H44"/>
    <mergeCell ref="C15:D15"/>
    <mergeCell ref="E15:G15"/>
    <mergeCell ref="C16:D16"/>
    <mergeCell ref="E16:G16"/>
    <mergeCell ref="C18:D18"/>
    <mergeCell ref="E18:F18"/>
    <mergeCell ref="C20:I21"/>
    <mergeCell ref="C40:H40"/>
    <mergeCell ref="C41:H41"/>
    <mergeCell ref="C42:H42"/>
    <mergeCell ref="C43:H43"/>
    <mergeCell ref="C51:H51"/>
    <mergeCell ref="H52:I52"/>
    <mergeCell ref="C45:H45"/>
    <mergeCell ref="C46:H46"/>
    <mergeCell ref="C47:H47"/>
    <mergeCell ref="C48:H48"/>
    <mergeCell ref="C49:H49"/>
    <mergeCell ref="C50:H50"/>
  </mergeCells>
  <pageMargins left="0.59055118110236227" right="0.59055118110236227" top="0.74803149606299213" bottom="0.74803149606299213" header="0.31496062992125984" footer="0.31496062992125984"/>
  <pageSetup paperSize="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B1:J52"/>
  <sheetViews>
    <sheetView topLeftCell="A16" zoomScaleNormal="100" workbookViewId="0">
      <selection activeCell="N33" sqref="N33"/>
    </sheetView>
  </sheetViews>
  <sheetFormatPr baseColWidth="10" defaultRowHeight="15" x14ac:dyDescent="0.25"/>
  <cols>
    <col min="1" max="1" width="4.7109375" customWidth="1"/>
    <col min="2" max="2" width="3.7109375" customWidth="1"/>
    <col min="3" max="9" width="10.7109375" customWidth="1"/>
    <col min="10" max="10" width="3.7109375" customWidth="1"/>
    <col min="11" max="11" width="4.7109375" customWidth="1"/>
  </cols>
  <sheetData>
    <row r="1" spans="2:10" x14ac:dyDescent="0.25">
      <c r="B1" s="18"/>
      <c r="C1" s="18"/>
      <c r="D1" s="18"/>
      <c r="E1" s="18"/>
      <c r="F1" s="18"/>
      <c r="G1" s="18"/>
      <c r="H1" s="18"/>
      <c r="I1" s="18"/>
      <c r="J1" s="18"/>
    </row>
    <row r="2" spans="2:10" x14ac:dyDescent="0.25">
      <c r="B2" s="18"/>
      <c r="C2" s="185"/>
      <c r="D2" s="186"/>
      <c r="E2" s="186"/>
      <c r="F2" s="186"/>
      <c r="G2" s="186"/>
      <c r="H2" s="186"/>
      <c r="I2" s="187"/>
      <c r="J2" s="18"/>
    </row>
    <row r="3" spans="2:10" x14ac:dyDescent="0.25">
      <c r="B3" s="18"/>
      <c r="C3" s="188"/>
      <c r="D3" s="189"/>
      <c r="E3" s="189"/>
      <c r="F3" s="189"/>
      <c r="G3" s="189"/>
      <c r="H3" s="189"/>
      <c r="I3" s="190"/>
      <c r="J3" s="18"/>
    </row>
    <row r="4" spans="2:10" x14ac:dyDescent="0.25">
      <c r="B4" s="18"/>
      <c r="C4" s="188"/>
      <c r="D4" s="189"/>
      <c r="E4" s="189"/>
      <c r="F4" s="189"/>
      <c r="G4" s="189"/>
      <c r="H4" s="189"/>
      <c r="I4" s="190"/>
      <c r="J4" s="18"/>
    </row>
    <row r="5" spans="2:10" x14ac:dyDescent="0.25">
      <c r="B5" s="18"/>
      <c r="C5" s="188"/>
      <c r="D5" s="189"/>
      <c r="E5" s="189"/>
      <c r="F5" s="189"/>
      <c r="G5" s="189"/>
      <c r="H5" s="189"/>
      <c r="I5" s="190"/>
      <c r="J5" s="18"/>
    </row>
    <row r="6" spans="2:10" x14ac:dyDescent="0.25">
      <c r="B6" s="18"/>
      <c r="C6" s="191"/>
      <c r="D6" s="192"/>
      <c r="E6" s="192"/>
      <c r="F6" s="192"/>
      <c r="G6" s="192"/>
      <c r="H6" s="192"/>
      <c r="I6" s="193"/>
      <c r="J6" s="18"/>
    </row>
    <row r="7" spans="2:10" ht="15.75" thickBot="1" x14ac:dyDescent="0.3">
      <c r="B7" s="18"/>
      <c r="C7" s="18"/>
      <c r="D7" s="18"/>
      <c r="E7" s="18"/>
      <c r="F7" s="18"/>
      <c r="G7" s="18"/>
      <c r="H7" s="18"/>
      <c r="I7" s="18"/>
      <c r="J7" s="18"/>
    </row>
    <row r="8" spans="2:10" x14ac:dyDescent="0.25">
      <c r="B8" s="18"/>
      <c r="C8" s="10"/>
      <c r="D8" s="11"/>
      <c r="E8" s="11"/>
      <c r="F8" s="11"/>
      <c r="G8" s="11"/>
      <c r="H8" s="11"/>
      <c r="I8" s="12"/>
      <c r="J8" s="18"/>
    </row>
    <row r="9" spans="2:10" x14ac:dyDescent="0.25">
      <c r="B9" s="18"/>
      <c r="C9" s="163" t="s">
        <v>1</v>
      </c>
      <c r="D9" s="194"/>
      <c r="E9" s="172">
        <f>Identification!E9</f>
        <v>0</v>
      </c>
      <c r="F9" s="172"/>
      <c r="G9" s="172"/>
      <c r="H9" s="18"/>
      <c r="I9" s="13"/>
      <c r="J9" s="18"/>
    </row>
    <row r="10" spans="2:10" x14ac:dyDescent="0.25">
      <c r="B10" s="18"/>
      <c r="C10" s="14"/>
      <c r="D10" s="21"/>
      <c r="E10" s="21"/>
      <c r="F10" s="21"/>
      <c r="G10" s="21"/>
      <c r="H10" s="18"/>
      <c r="I10" s="13"/>
      <c r="J10" s="18"/>
    </row>
    <row r="11" spans="2:10" x14ac:dyDescent="0.25">
      <c r="B11" s="18"/>
      <c r="C11" s="163" t="s">
        <v>2</v>
      </c>
      <c r="D11" s="164"/>
      <c r="E11" s="172">
        <f>Identification!K9</f>
        <v>0</v>
      </c>
      <c r="F11" s="172"/>
      <c r="G11" s="21"/>
      <c r="H11" s="18"/>
      <c r="I11" s="13"/>
      <c r="J11" s="18"/>
    </row>
    <row r="12" spans="2:10" x14ac:dyDescent="0.25">
      <c r="B12" s="18"/>
      <c r="C12" s="14"/>
      <c r="D12" s="21"/>
      <c r="E12" s="21"/>
      <c r="F12" s="21"/>
      <c r="G12" s="21"/>
      <c r="H12" s="18"/>
      <c r="I12" s="13"/>
      <c r="J12" s="18"/>
    </row>
    <row r="13" spans="2:10" x14ac:dyDescent="0.25">
      <c r="B13" s="18"/>
      <c r="C13" s="163" t="s">
        <v>0</v>
      </c>
      <c r="D13" s="164"/>
      <c r="E13" s="171">
        <f>Identification!E11</f>
        <v>0</v>
      </c>
      <c r="F13" s="171"/>
      <c r="G13" s="21"/>
      <c r="H13" s="18"/>
      <c r="I13" s="13"/>
      <c r="J13" s="18"/>
    </row>
    <row r="14" spans="2:10" x14ac:dyDescent="0.25">
      <c r="B14" s="18"/>
      <c r="C14" s="14"/>
      <c r="D14" s="21"/>
      <c r="E14" s="21"/>
      <c r="F14" s="21"/>
      <c r="G14" s="21"/>
      <c r="H14" s="18"/>
      <c r="I14" s="13"/>
      <c r="J14" s="18"/>
    </row>
    <row r="15" spans="2:10" x14ac:dyDescent="0.25">
      <c r="B15" s="18"/>
      <c r="C15" s="163" t="s">
        <v>9</v>
      </c>
      <c r="D15" s="164"/>
      <c r="E15" s="165">
        <f>Identification!E26</f>
        <v>0</v>
      </c>
      <c r="F15" s="166"/>
      <c r="G15" s="167"/>
      <c r="H15" s="18"/>
      <c r="I15" s="13"/>
      <c r="J15" s="18"/>
    </row>
    <row r="16" spans="2:10" x14ac:dyDescent="0.25">
      <c r="B16" s="18"/>
      <c r="C16" s="163" t="s">
        <v>11</v>
      </c>
      <c r="D16" s="164"/>
      <c r="E16" s="168">
        <f>Identification!E28</f>
        <v>0</v>
      </c>
      <c r="F16" s="169"/>
      <c r="G16" s="170"/>
      <c r="H16" s="18"/>
      <c r="I16" s="13"/>
      <c r="J16" s="18"/>
    </row>
    <row r="17" spans="2:10" x14ac:dyDescent="0.25">
      <c r="B17" s="18"/>
      <c r="C17" s="19"/>
      <c r="D17" s="18"/>
      <c r="E17" s="18"/>
      <c r="F17" s="18"/>
      <c r="G17" s="21"/>
      <c r="H17" s="18"/>
      <c r="I17" s="13"/>
      <c r="J17" s="18"/>
    </row>
    <row r="18" spans="2:10" x14ac:dyDescent="0.25">
      <c r="B18" s="18"/>
      <c r="C18" s="163" t="s">
        <v>3</v>
      </c>
      <c r="D18" s="164"/>
      <c r="E18" s="171">
        <f>Identification!B26</f>
        <v>0</v>
      </c>
      <c r="F18" s="172"/>
      <c r="G18" s="21"/>
      <c r="H18" s="18"/>
      <c r="I18" s="13"/>
      <c r="J18" s="18"/>
    </row>
    <row r="19" spans="2:10" ht="15.75" thickBot="1" x14ac:dyDescent="0.3">
      <c r="B19" s="18"/>
      <c r="C19" s="19"/>
      <c r="D19" s="20"/>
      <c r="E19" s="16"/>
      <c r="F19" s="17"/>
      <c r="G19" s="21"/>
      <c r="H19" s="18"/>
      <c r="I19" s="13"/>
      <c r="J19" s="18"/>
    </row>
    <row r="20" spans="2:10" x14ac:dyDescent="0.25">
      <c r="B20" s="18"/>
      <c r="C20" s="195" t="s">
        <v>6</v>
      </c>
      <c r="D20" s="174"/>
      <c r="E20" s="174"/>
      <c r="F20" s="174"/>
      <c r="G20" s="174"/>
      <c r="H20" s="174"/>
      <c r="I20" s="175"/>
      <c r="J20" s="18"/>
    </row>
    <row r="21" spans="2:10" ht="15.75" thickBot="1" x14ac:dyDescent="0.3">
      <c r="B21" s="18"/>
      <c r="C21" s="176"/>
      <c r="D21" s="177"/>
      <c r="E21" s="177"/>
      <c r="F21" s="177"/>
      <c r="G21" s="177"/>
      <c r="H21" s="177"/>
      <c r="I21" s="178"/>
      <c r="J21" s="18"/>
    </row>
    <row r="22" spans="2:10" x14ac:dyDescent="0.25">
      <c r="B22" s="18"/>
      <c r="C22" s="10"/>
      <c r="D22" s="11"/>
      <c r="E22" s="11"/>
      <c r="F22" s="11"/>
      <c r="G22" s="11"/>
      <c r="H22" s="11"/>
      <c r="I22" s="12"/>
      <c r="J22" s="18"/>
    </row>
    <row r="23" spans="2:10" x14ac:dyDescent="0.25">
      <c r="B23" s="18"/>
      <c r="C23" s="15"/>
      <c r="D23" s="18"/>
      <c r="E23" s="18"/>
      <c r="F23" s="18"/>
      <c r="G23" s="18"/>
      <c r="H23" s="18"/>
      <c r="I23" s="13"/>
      <c r="J23" s="18"/>
    </row>
    <row r="24" spans="2:10" x14ac:dyDescent="0.25">
      <c r="B24" s="18"/>
      <c r="C24" s="15"/>
      <c r="D24" s="18"/>
      <c r="E24" s="18"/>
      <c r="F24" s="18"/>
      <c r="G24" s="18"/>
      <c r="H24" s="18"/>
      <c r="I24" s="13"/>
      <c r="J24" s="18"/>
    </row>
    <row r="25" spans="2:10" x14ac:dyDescent="0.25">
      <c r="B25" s="18"/>
      <c r="C25" s="15"/>
      <c r="D25" s="18"/>
      <c r="E25" s="18"/>
      <c r="F25" s="18"/>
      <c r="G25" s="18"/>
      <c r="H25" s="18"/>
      <c r="I25" s="13"/>
      <c r="J25" s="18"/>
    </row>
    <row r="26" spans="2:10" x14ac:dyDescent="0.25">
      <c r="B26" s="18"/>
      <c r="C26" s="15"/>
      <c r="D26" s="18"/>
      <c r="E26" s="18"/>
      <c r="F26" s="18"/>
      <c r="G26" s="18"/>
      <c r="H26" s="18"/>
      <c r="I26" s="13"/>
      <c r="J26" s="18"/>
    </row>
    <row r="27" spans="2:10" x14ac:dyDescent="0.25">
      <c r="B27" s="18"/>
      <c r="C27" s="15"/>
      <c r="D27" s="18"/>
      <c r="E27" s="18"/>
      <c r="F27" s="18"/>
      <c r="G27" s="18"/>
      <c r="H27" s="18"/>
      <c r="I27" s="13"/>
      <c r="J27" s="18"/>
    </row>
    <row r="28" spans="2:10" x14ac:dyDescent="0.25">
      <c r="B28" s="18"/>
      <c r="C28" s="15"/>
      <c r="D28" s="18"/>
      <c r="E28" s="18"/>
      <c r="F28" s="18"/>
      <c r="G28" s="18"/>
      <c r="H28" s="18"/>
      <c r="I28" s="13"/>
      <c r="J28" s="18"/>
    </row>
    <row r="29" spans="2:10" x14ac:dyDescent="0.25">
      <c r="B29" s="18"/>
      <c r="C29" s="15"/>
      <c r="D29" s="18"/>
      <c r="E29" s="18"/>
      <c r="F29" s="18"/>
      <c r="G29" s="18"/>
      <c r="H29" s="18"/>
      <c r="I29" s="13"/>
      <c r="J29" s="18"/>
    </row>
    <row r="30" spans="2:10" x14ac:dyDescent="0.25">
      <c r="B30" s="18"/>
      <c r="C30" s="15"/>
      <c r="D30" s="18"/>
      <c r="E30" s="18"/>
      <c r="F30" s="18"/>
      <c r="G30" s="18"/>
      <c r="H30" s="18"/>
      <c r="I30" s="13"/>
      <c r="J30" s="18"/>
    </row>
    <row r="31" spans="2:10" x14ac:dyDescent="0.25">
      <c r="B31" s="18"/>
      <c r="C31" s="15"/>
      <c r="D31" s="18"/>
      <c r="E31" s="18"/>
      <c r="F31" s="18"/>
      <c r="G31" s="18"/>
      <c r="H31" s="18"/>
      <c r="I31" s="13"/>
      <c r="J31" s="22"/>
    </row>
    <row r="32" spans="2:10" x14ac:dyDescent="0.25">
      <c r="B32" s="18"/>
      <c r="C32" s="15"/>
      <c r="D32" s="18"/>
      <c r="E32" s="18"/>
      <c r="F32" s="18"/>
      <c r="G32" s="18"/>
      <c r="H32" s="18"/>
      <c r="I32" s="13"/>
      <c r="J32" s="18"/>
    </row>
    <row r="33" spans="2:10" x14ac:dyDescent="0.25">
      <c r="B33" s="18"/>
      <c r="C33" s="15"/>
      <c r="D33" s="18"/>
      <c r="E33" s="18"/>
      <c r="F33" s="18"/>
      <c r="G33" s="18"/>
      <c r="H33" s="18"/>
      <c r="I33" s="13"/>
      <c r="J33" s="18"/>
    </row>
    <row r="34" spans="2:10" x14ac:dyDescent="0.25">
      <c r="B34" s="18"/>
      <c r="C34" s="15"/>
      <c r="D34" s="18"/>
      <c r="E34" s="18"/>
      <c r="F34" s="18"/>
      <c r="G34" s="18"/>
      <c r="H34" s="18"/>
      <c r="I34" s="13"/>
      <c r="J34" s="18"/>
    </row>
    <row r="35" spans="2:10" x14ac:dyDescent="0.25">
      <c r="B35" s="18"/>
      <c r="C35" s="15"/>
      <c r="D35" s="18"/>
      <c r="E35" s="18"/>
      <c r="F35" s="18"/>
      <c r="G35" s="18"/>
      <c r="H35" s="18"/>
      <c r="I35" s="13"/>
      <c r="J35" s="18"/>
    </row>
    <row r="36" spans="2:10" x14ac:dyDescent="0.25">
      <c r="B36" s="18"/>
      <c r="C36" s="15"/>
      <c r="D36" s="18"/>
      <c r="E36" s="18"/>
      <c r="F36" s="18"/>
      <c r="G36" s="18"/>
      <c r="H36" s="18"/>
      <c r="I36" s="13"/>
      <c r="J36" s="18"/>
    </row>
    <row r="37" spans="2:10" x14ac:dyDescent="0.25">
      <c r="B37" s="18"/>
      <c r="C37" s="15"/>
      <c r="D37" s="18"/>
      <c r="E37" s="18"/>
      <c r="F37" s="18"/>
      <c r="G37" s="18"/>
      <c r="H37" s="18"/>
      <c r="I37" s="13"/>
      <c r="J37" s="18"/>
    </row>
    <row r="38" spans="2:10" x14ac:dyDescent="0.25">
      <c r="B38" s="18"/>
      <c r="C38" s="15"/>
      <c r="D38" s="18"/>
      <c r="E38" s="18"/>
      <c r="F38" s="18"/>
      <c r="G38" s="18"/>
      <c r="H38" s="18"/>
      <c r="I38" s="13"/>
      <c r="J38" s="18"/>
    </row>
    <row r="39" spans="2:10" ht="15.75" thickBot="1" x14ac:dyDescent="0.3">
      <c r="B39" s="18"/>
      <c r="C39" s="15"/>
      <c r="D39" s="18"/>
      <c r="E39" s="18"/>
      <c r="F39" s="18"/>
      <c r="G39" s="18"/>
      <c r="H39" s="18"/>
      <c r="I39" s="13"/>
      <c r="J39" s="18"/>
    </row>
    <row r="40" spans="2:10" ht="47.25" customHeight="1" thickBot="1" x14ac:dyDescent="0.3">
      <c r="B40" s="18"/>
      <c r="C40" s="179" t="s">
        <v>39</v>
      </c>
      <c r="D40" s="180"/>
      <c r="E40" s="180"/>
      <c r="F40" s="180"/>
      <c r="G40" s="180"/>
      <c r="H40" s="181"/>
      <c r="I40" s="9" t="s">
        <v>10</v>
      </c>
      <c r="J40" s="18"/>
    </row>
    <row r="41" spans="2:10" ht="24" thickBot="1" x14ac:dyDescent="0.3">
      <c r="B41" s="18"/>
      <c r="C41" s="182"/>
      <c r="D41" s="183"/>
      <c r="E41" s="183"/>
      <c r="F41" s="183"/>
      <c r="G41" s="183"/>
      <c r="H41" s="184"/>
      <c r="I41" s="23"/>
      <c r="J41" s="18"/>
    </row>
    <row r="42" spans="2:10" ht="24" thickBot="1" x14ac:dyDescent="0.3">
      <c r="B42" s="18"/>
      <c r="C42" s="157"/>
      <c r="D42" s="157"/>
      <c r="E42" s="157"/>
      <c r="F42" s="157"/>
      <c r="G42" s="157"/>
      <c r="H42" s="157"/>
      <c r="I42" s="23"/>
      <c r="J42" s="18"/>
    </row>
    <row r="43" spans="2:10" ht="24" thickBot="1" x14ac:dyDescent="0.3">
      <c r="B43" s="18"/>
      <c r="C43" s="157"/>
      <c r="D43" s="157"/>
      <c r="E43" s="157"/>
      <c r="F43" s="157"/>
      <c r="G43" s="157"/>
      <c r="H43" s="157"/>
      <c r="I43" s="23"/>
      <c r="J43" s="18"/>
    </row>
    <row r="44" spans="2:10" ht="24" thickBot="1" x14ac:dyDescent="0.3">
      <c r="B44" s="18"/>
      <c r="C44" s="157"/>
      <c r="D44" s="157"/>
      <c r="E44" s="157"/>
      <c r="F44" s="157"/>
      <c r="G44" s="157"/>
      <c r="H44" s="157"/>
      <c r="I44" s="23"/>
      <c r="J44" s="18"/>
    </row>
    <row r="45" spans="2:10" ht="24" thickBot="1" x14ac:dyDescent="0.3">
      <c r="B45" s="18"/>
      <c r="C45" s="157"/>
      <c r="D45" s="157"/>
      <c r="E45" s="157"/>
      <c r="F45" s="157"/>
      <c r="G45" s="157"/>
      <c r="H45" s="157"/>
      <c r="I45" s="23"/>
      <c r="J45" s="18"/>
    </row>
    <row r="46" spans="2:10" ht="24" thickBot="1" x14ac:dyDescent="0.3">
      <c r="B46" s="18"/>
      <c r="C46" s="157"/>
      <c r="D46" s="157"/>
      <c r="E46" s="157"/>
      <c r="F46" s="157"/>
      <c r="G46" s="157"/>
      <c r="H46" s="157"/>
      <c r="I46" s="23"/>
      <c r="J46" s="18"/>
    </row>
    <row r="47" spans="2:10" ht="24" thickBot="1" x14ac:dyDescent="0.3">
      <c r="B47" s="18"/>
      <c r="C47" s="157"/>
      <c r="D47" s="157"/>
      <c r="E47" s="157"/>
      <c r="F47" s="157"/>
      <c r="G47" s="157"/>
      <c r="H47" s="157"/>
      <c r="I47" s="23"/>
      <c r="J47" s="18"/>
    </row>
    <row r="48" spans="2:10" ht="24" thickBot="1" x14ac:dyDescent="0.3">
      <c r="B48" s="18"/>
      <c r="C48" s="157"/>
      <c r="D48" s="157"/>
      <c r="E48" s="157"/>
      <c r="F48" s="157"/>
      <c r="G48" s="157"/>
      <c r="H48" s="157"/>
      <c r="I48" s="23"/>
      <c r="J48" s="18"/>
    </row>
    <row r="49" spans="2:10" ht="24" thickBot="1" x14ac:dyDescent="0.3">
      <c r="B49" s="18"/>
      <c r="C49" s="160"/>
      <c r="D49" s="161"/>
      <c r="E49" s="161"/>
      <c r="F49" s="161"/>
      <c r="G49" s="161"/>
      <c r="H49" s="162"/>
      <c r="I49" s="23"/>
      <c r="J49" s="18"/>
    </row>
    <row r="50" spans="2:10" ht="24" thickBot="1" x14ac:dyDescent="0.3">
      <c r="B50" s="18"/>
      <c r="C50" s="160"/>
      <c r="D50" s="161"/>
      <c r="E50" s="161"/>
      <c r="F50" s="161"/>
      <c r="G50" s="161"/>
      <c r="H50" s="162"/>
      <c r="I50" s="23"/>
      <c r="J50" s="18"/>
    </row>
    <row r="51" spans="2:10" ht="24" thickBot="1" x14ac:dyDescent="0.3">
      <c r="B51" s="18"/>
      <c r="C51" s="157"/>
      <c r="D51" s="157"/>
      <c r="E51" s="157"/>
      <c r="F51" s="157"/>
      <c r="G51" s="157"/>
      <c r="H51" s="157"/>
      <c r="I51" s="23"/>
      <c r="J51" s="18"/>
    </row>
    <row r="52" spans="2:10" ht="15.75" x14ac:dyDescent="0.25">
      <c r="B52" s="18"/>
      <c r="C52" s="18"/>
      <c r="D52" s="18"/>
      <c r="E52" s="18"/>
      <c r="F52" s="18"/>
      <c r="G52" s="18"/>
      <c r="H52" s="158" t="s">
        <v>37</v>
      </c>
      <c r="I52" s="159"/>
      <c r="J52" s="18"/>
    </row>
  </sheetData>
  <sheetProtection algorithmName="SHA-512" hashValue="Zf2W+xI2h9uVILy9MrQ+rL5tE3/05sO5l1COYxiaL3qYo/Hu64apiWvOE7nvKpxgTemPV7OMn3rSbroYLxsoBg==" saltValue="OL3OBgxSqOIrcm1ND1UW8Q==" spinCount="100000" sheet="1" formatRows="0"/>
  <mergeCells count="27">
    <mergeCell ref="C13:D13"/>
    <mergeCell ref="E13:F13"/>
    <mergeCell ref="C2:I6"/>
    <mergeCell ref="C9:D9"/>
    <mergeCell ref="E9:G9"/>
    <mergeCell ref="C11:D11"/>
    <mergeCell ref="E11:F11"/>
    <mergeCell ref="C44:H44"/>
    <mergeCell ref="C15:D15"/>
    <mergeCell ref="E15:G15"/>
    <mergeCell ref="C16:D16"/>
    <mergeCell ref="E16:G16"/>
    <mergeCell ref="C18:D18"/>
    <mergeCell ref="E18:F18"/>
    <mergeCell ref="C20:I21"/>
    <mergeCell ref="C40:H40"/>
    <mergeCell ref="C41:H41"/>
    <mergeCell ref="C42:H42"/>
    <mergeCell ref="C43:H43"/>
    <mergeCell ref="C51:H51"/>
    <mergeCell ref="H52:I52"/>
    <mergeCell ref="C45:H45"/>
    <mergeCell ref="C46:H46"/>
    <mergeCell ref="C47:H47"/>
    <mergeCell ref="C48:H48"/>
    <mergeCell ref="C49:H49"/>
    <mergeCell ref="C50:H50"/>
  </mergeCells>
  <pageMargins left="0.59055118110236227" right="0.59055118110236227" top="0.74803149606299213" bottom="0.74803149606299213" header="0.31496062992125984" footer="0.31496062992125984"/>
  <pageSetup paperSize="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B1:J52"/>
  <sheetViews>
    <sheetView topLeftCell="A19" zoomScaleNormal="100" workbookViewId="0">
      <selection activeCell="P43" sqref="P43"/>
    </sheetView>
  </sheetViews>
  <sheetFormatPr baseColWidth="10" defaultRowHeight="15" x14ac:dyDescent="0.25"/>
  <cols>
    <col min="1" max="1" width="4.7109375" customWidth="1"/>
    <col min="2" max="2" width="3.7109375" customWidth="1"/>
    <col min="3" max="9" width="10.7109375" customWidth="1"/>
    <col min="10" max="10" width="3.7109375" customWidth="1"/>
    <col min="11" max="11" width="4.7109375" customWidth="1"/>
  </cols>
  <sheetData>
    <row r="1" spans="2:10" x14ac:dyDescent="0.25">
      <c r="B1" s="18"/>
      <c r="C1" s="18"/>
      <c r="D1" s="18"/>
      <c r="E1" s="18"/>
      <c r="F1" s="18"/>
      <c r="G1" s="18"/>
      <c r="H1" s="18"/>
      <c r="I1" s="18"/>
      <c r="J1" s="18"/>
    </row>
    <row r="2" spans="2:10" x14ac:dyDescent="0.25">
      <c r="B2" s="18"/>
      <c r="C2" s="185"/>
      <c r="D2" s="186"/>
      <c r="E2" s="186"/>
      <c r="F2" s="186"/>
      <c r="G2" s="186"/>
      <c r="H2" s="186"/>
      <c r="I2" s="187"/>
      <c r="J2" s="18"/>
    </row>
    <row r="3" spans="2:10" x14ac:dyDescent="0.25">
      <c r="B3" s="18"/>
      <c r="C3" s="188"/>
      <c r="D3" s="189"/>
      <c r="E3" s="189"/>
      <c r="F3" s="189"/>
      <c r="G3" s="189"/>
      <c r="H3" s="189"/>
      <c r="I3" s="190"/>
      <c r="J3" s="18"/>
    </row>
    <row r="4" spans="2:10" x14ac:dyDescent="0.25">
      <c r="B4" s="18"/>
      <c r="C4" s="188"/>
      <c r="D4" s="189"/>
      <c r="E4" s="189"/>
      <c r="F4" s="189"/>
      <c r="G4" s="189"/>
      <c r="H4" s="189"/>
      <c r="I4" s="190"/>
      <c r="J4" s="18"/>
    </row>
    <row r="5" spans="2:10" x14ac:dyDescent="0.25">
      <c r="B5" s="18"/>
      <c r="C5" s="188"/>
      <c r="D5" s="189"/>
      <c r="E5" s="189"/>
      <c r="F5" s="189"/>
      <c r="G5" s="189"/>
      <c r="H5" s="189"/>
      <c r="I5" s="190"/>
      <c r="J5" s="18"/>
    </row>
    <row r="6" spans="2:10" x14ac:dyDescent="0.25">
      <c r="B6" s="18"/>
      <c r="C6" s="191"/>
      <c r="D6" s="192"/>
      <c r="E6" s="192"/>
      <c r="F6" s="192"/>
      <c r="G6" s="192"/>
      <c r="H6" s="192"/>
      <c r="I6" s="193"/>
      <c r="J6" s="18"/>
    </row>
    <row r="7" spans="2:10" ht="15.75" thickBot="1" x14ac:dyDescent="0.3">
      <c r="B7" s="18"/>
      <c r="C7" s="18"/>
      <c r="D7" s="18"/>
      <c r="E7" s="18"/>
      <c r="F7" s="18"/>
      <c r="G7" s="18"/>
      <c r="H7" s="18"/>
      <c r="I7" s="18"/>
      <c r="J7" s="18"/>
    </row>
    <row r="8" spans="2:10" x14ac:dyDescent="0.25">
      <c r="B8" s="18"/>
      <c r="C8" s="10"/>
      <c r="D8" s="11"/>
      <c r="E8" s="11"/>
      <c r="F8" s="11"/>
      <c r="G8" s="11"/>
      <c r="H8" s="11"/>
      <c r="I8" s="12"/>
      <c r="J8" s="18"/>
    </row>
    <row r="9" spans="2:10" x14ac:dyDescent="0.25">
      <c r="B9" s="18"/>
      <c r="C9" s="163" t="s">
        <v>1</v>
      </c>
      <c r="D9" s="194"/>
      <c r="E9" s="172">
        <f>Identification!E9</f>
        <v>0</v>
      </c>
      <c r="F9" s="172"/>
      <c r="G9" s="172"/>
      <c r="H9" s="18"/>
      <c r="I9" s="13"/>
      <c r="J9" s="18"/>
    </row>
    <row r="10" spans="2:10" x14ac:dyDescent="0.25">
      <c r="B10" s="18"/>
      <c r="C10" s="14"/>
      <c r="D10" s="21"/>
      <c r="E10" s="21"/>
      <c r="F10" s="21"/>
      <c r="G10" s="21"/>
      <c r="H10" s="18"/>
      <c r="I10" s="13"/>
      <c r="J10" s="18"/>
    </row>
    <row r="11" spans="2:10" x14ac:dyDescent="0.25">
      <c r="B11" s="18"/>
      <c r="C11" s="163" t="s">
        <v>2</v>
      </c>
      <c r="D11" s="164"/>
      <c r="E11" s="172">
        <f>Identification!K9</f>
        <v>0</v>
      </c>
      <c r="F11" s="172"/>
      <c r="G11" s="21"/>
      <c r="H11" s="18"/>
      <c r="I11" s="13"/>
      <c r="J11" s="18"/>
    </row>
    <row r="12" spans="2:10" x14ac:dyDescent="0.25">
      <c r="B12" s="18"/>
      <c r="C12" s="14"/>
      <c r="D12" s="21"/>
      <c r="E12" s="21"/>
      <c r="F12" s="21"/>
      <c r="G12" s="21"/>
      <c r="H12" s="18"/>
      <c r="I12" s="13"/>
      <c r="J12" s="18"/>
    </row>
    <row r="13" spans="2:10" x14ac:dyDescent="0.25">
      <c r="B13" s="18"/>
      <c r="C13" s="163" t="s">
        <v>0</v>
      </c>
      <c r="D13" s="164"/>
      <c r="E13" s="171">
        <f>Identification!E11</f>
        <v>0</v>
      </c>
      <c r="F13" s="171"/>
      <c r="G13" s="21"/>
      <c r="H13" s="18"/>
      <c r="I13" s="13"/>
      <c r="J13" s="18"/>
    </row>
    <row r="14" spans="2:10" x14ac:dyDescent="0.25">
      <c r="B14" s="18"/>
      <c r="C14" s="14"/>
      <c r="D14" s="21"/>
      <c r="E14" s="21"/>
      <c r="F14" s="21"/>
      <c r="G14" s="21"/>
      <c r="H14" s="18"/>
      <c r="I14" s="13"/>
      <c r="J14" s="18"/>
    </row>
    <row r="15" spans="2:10" x14ac:dyDescent="0.25">
      <c r="B15" s="18"/>
      <c r="C15" s="163" t="s">
        <v>9</v>
      </c>
      <c r="D15" s="164"/>
      <c r="E15" s="165">
        <f>Identification!E31</f>
        <v>0</v>
      </c>
      <c r="F15" s="166"/>
      <c r="G15" s="167"/>
      <c r="H15" s="18"/>
      <c r="I15" s="13"/>
      <c r="J15" s="18"/>
    </row>
    <row r="16" spans="2:10" x14ac:dyDescent="0.25">
      <c r="B16" s="18"/>
      <c r="C16" s="163" t="s">
        <v>11</v>
      </c>
      <c r="D16" s="164"/>
      <c r="E16" s="168">
        <f>Identification!E33</f>
        <v>0</v>
      </c>
      <c r="F16" s="169"/>
      <c r="G16" s="170"/>
      <c r="H16" s="18"/>
      <c r="I16" s="13"/>
      <c r="J16" s="18"/>
    </row>
    <row r="17" spans="2:10" x14ac:dyDescent="0.25">
      <c r="B17" s="18"/>
      <c r="C17" s="19"/>
      <c r="D17" s="18"/>
      <c r="E17" s="18"/>
      <c r="F17" s="18"/>
      <c r="G17" s="21"/>
      <c r="H17" s="18"/>
      <c r="I17" s="13"/>
      <c r="J17" s="18"/>
    </row>
    <row r="18" spans="2:10" x14ac:dyDescent="0.25">
      <c r="B18" s="18"/>
      <c r="C18" s="163" t="s">
        <v>3</v>
      </c>
      <c r="D18" s="164"/>
      <c r="E18" s="171">
        <f>Identification!B31</f>
        <v>0</v>
      </c>
      <c r="F18" s="172"/>
      <c r="G18" s="21"/>
      <c r="H18" s="18"/>
      <c r="I18" s="13"/>
      <c r="J18" s="18"/>
    </row>
    <row r="19" spans="2:10" ht="15.75" thickBot="1" x14ac:dyDescent="0.3">
      <c r="B19" s="18"/>
      <c r="C19" s="19"/>
      <c r="D19" s="20"/>
      <c r="E19" s="16"/>
      <c r="F19" s="17"/>
      <c r="G19" s="21"/>
      <c r="H19" s="18"/>
      <c r="I19" s="13"/>
      <c r="J19" s="18"/>
    </row>
    <row r="20" spans="2:10" x14ac:dyDescent="0.25">
      <c r="B20" s="18"/>
      <c r="C20" s="195" t="s">
        <v>6</v>
      </c>
      <c r="D20" s="174"/>
      <c r="E20" s="174"/>
      <c r="F20" s="174"/>
      <c r="G20" s="174"/>
      <c r="H20" s="174"/>
      <c r="I20" s="175"/>
      <c r="J20" s="18"/>
    </row>
    <row r="21" spans="2:10" ht="15.75" thickBot="1" x14ac:dyDescent="0.3">
      <c r="B21" s="18"/>
      <c r="C21" s="176"/>
      <c r="D21" s="177"/>
      <c r="E21" s="177"/>
      <c r="F21" s="177"/>
      <c r="G21" s="177"/>
      <c r="H21" s="177"/>
      <c r="I21" s="178"/>
      <c r="J21" s="18"/>
    </row>
    <row r="22" spans="2:10" x14ac:dyDescent="0.25">
      <c r="B22" s="18"/>
      <c r="C22" s="10"/>
      <c r="D22" s="11"/>
      <c r="E22" s="11"/>
      <c r="F22" s="11"/>
      <c r="G22" s="11"/>
      <c r="H22" s="11"/>
      <c r="I22" s="12"/>
      <c r="J22" s="18"/>
    </row>
    <row r="23" spans="2:10" x14ac:dyDescent="0.25">
      <c r="B23" s="18"/>
      <c r="C23" s="15"/>
      <c r="D23" s="18"/>
      <c r="E23" s="18"/>
      <c r="F23" s="18"/>
      <c r="G23" s="18"/>
      <c r="H23" s="18"/>
      <c r="I23" s="13"/>
      <c r="J23" s="18"/>
    </row>
    <row r="24" spans="2:10" x14ac:dyDescent="0.25">
      <c r="B24" s="18"/>
      <c r="C24" s="15"/>
      <c r="D24" s="18"/>
      <c r="E24" s="18"/>
      <c r="F24" s="18"/>
      <c r="G24" s="18"/>
      <c r="H24" s="18"/>
      <c r="I24" s="13"/>
      <c r="J24" s="18"/>
    </row>
    <row r="25" spans="2:10" x14ac:dyDescent="0.25">
      <c r="B25" s="18"/>
      <c r="C25" s="15"/>
      <c r="D25" s="18"/>
      <c r="E25" s="18"/>
      <c r="F25" s="18"/>
      <c r="G25" s="18"/>
      <c r="H25" s="18"/>
      <c r="I25" s="13"/>
      <c r="J25" s="18"/>
    </row>
    <row r="26" spans="2:10" x14ac:dyDescent="0.25">
      <c r="B26" s="18"/>
      <c r="C26" s="15"/>
      <c r="D26" s="18"/>
      <c r="E26" s="18"/>
      <c r="F26" s="18"/>
      <c r="G26" s="18"/>
      <c r="H26" s="18"/>
      <c r="I26" s="13"/>
      <c r="J26" s="18"/>
    </row>
    <row r="27" spans="2:10" x14ac:dyDescent="0.25">
      <c r="B27" s="18"/>
      <c r="C27" s="15"/>
      <c r="D27" s="18"/>
      <c r="E27" s="18"/>
      <c r="F27" s="18"/>
      <c r="G27" s="18"/>
      <c r="H27" s="18"/>
      <c r="I27" s="13"/>
      <c r="J27" s="18"/>
    </row>
    <row r="28" spans="2:10" x14ac:dyDescent="0.25">
      <c r="B28" s="18"/>
      <c r="C28" s="15"/>
      <c r="D28" s="18"/>
      <c r="E28" s="18"/>
      <c r="F28" s="18"/>
      <c r="G28" s="18"/>
      <c r="H28" s="18"/>
      <c r="I28" s="13"/>
      <c r="J28" s="18"/>
    </row>
    <row r="29" spans="2:10" x14ac:dyDescent="0.25">
      <c r="B29" s="18"/>
      <c r="C29" s="15"/>
      <c r="D29" s="18"/>
      <c r="E29" s="18"/>
      <c r="F29" s="18"/>
      <c r="G29" s="18"/>
      <c r="H29" s="18"/>
      <c r="I29" s="13"/>
      <c r="J29" s="18"/>
    </row>
    <row r="30" spans="2:10" x14ac:dyDescent="0.25">
      <c r="B30" s="18"/>
      <c r="C30" s="15"/>
      <c r="D30" s="18"/>
      <c r="E30" s="18"/>
      <c r="F30" s="18"/>
      <c r="G30" s="18"/>
      <c r="H30" s="18"/>
      <c r="I30" s="13"/>
      <c r="J30" s="18"/>
    </row>
    <row r="31" spans="2:10" x14ac:dyDescent="0.25">
      <c r="B31" s="18"/>
      <c r="C31" s="15"/>
      <c r="D31" s="18"/>
      <c r="E31" s="18"/>
      <c r="F31" s="18"/>
      <c r="G31" s="18"/>
      <c r="H31" s="18"/>
      <c r="I31" s="13"/>
      <c r="J31" s="18"/>
    </row>
    <row r="32" spans="2:10" x14ac:dyDescent="0.25">
      <c r="B32" s="18"/>
      <c r="C32" s="15"/>
      <c r="D32" s="18"/>
      <c r="E32" s="18"/>
      <c r="F32" s="18"/>
      <c r="G32" s="18"/>
      <c r="H32" s="18"/>
      <c r="I32" s="13"/>
      <c r="J32" s="18"/>
    </row>
    <row r="33" spans="2:10" x14ac:dyDescent="0.25">
      <c r="B33" s="18"/>
      <c r="C33" s="15"/>
      <c r="D33" s="18"/>
      <c r="E33" s="18"/>
      <c r="F33" s="18"/>
      <c r="G33" s="18"/>
      <c r="H33" s="18"/>
      <c r="I33" s="13"/>
      <c r="J33" s="18"/>
    </row>
    <row r="34" spans="2:10" x14ac:dyDescent="0.25">
      <c r="B34" s="18"/>
      <c r="C34" s="15"/>
      <c r="D34" s="18"/>
      <c r="E34" s="18"/>
      <c r="F34" s="18"/>
      <c r="G34" s="18"/>
      <c r="H34" s="18"/>
      <c r="I34" s="13"/>
      <c r="J34" s="18"/>
    </row>
    <row r="35" spans="2:10" x14ac:dyDescent="0.25">
      <c r="B35" s="18"/>
      <c r="C35" s="15"/>
      <c r="D35" s="18"/>
      <c r="E35" s="18"/>
      <c r="F35" s="18"/>
      <c r="G35" s="18"/>
      <c r="H35" s="18"/>
      <c r="I35" s="13"/>
      <c r="J35" s="18"/>
    </row>
    <row r="36" spans="2:10" x14ac:dyDescent="0.25">
      <c r="B36" s="18"/>
      <c r="C36" s="15"/>
      <c r="D36" s="18"/>
      <c r="E36" s="18"/>
      <c r="F36" s="18"/>
      <c r="G36" s="18"/>
      <c r="H36" s="18"/>
      <c r="I36" s="13"/>
      <c r="J36" s="18"/>
    </row>
    <row r="37" spans="2:10" x14ac:dyDescent="0.25">
      <c r="B37" s="18"/>
      <c r="C37" s="15"/>
      <c r="D37" s="18"/>
      <c r="E37" s="18"/>
      <c r="F37" s="18"/>
      <c r="G37" s="18"/>
      <c r="H37" s="18"/>
      <c r="I37" s="13"/>
      <c r="J37" s="18"/>
    </row>
    <row r="38" spans="2:10" x14ac:dyDescent="0.25">
      <c r="B38" s="18"/>
      <c r="C38" s="15"/>
      <c r="D38" s="18"/>
      <c r="E38" s="18"/>
      <c r="F38" s="18"/>
      <c r="G38" s="18"/>
      <c r="H38" s="18"/>
      <c r="I38" s="13"/>
      <c r="J38" s="18"/>
    </row>
    <row r="39" spans="2:10" ht="15.75" thickBot="1" x14ac:dyDescent="0.3">
      <c r="B39" s="18"/>
      <c r="C39" s="15"/>
      <c r="D39" s="18"/>
      <c r="E39" s="18"/>
      <c r="F39" s="18"/>
      <c r="G39" s="18"/>
      <c r="H39" s="18"/>
      <c r="I39" s="13"/>
      <c r="J39" s="18"/>
    </row>
    <row r="40" spans="2:10" ht="47.25" customHeight="1" thickBot="1" x14ac:dyDescent="0.3">
      <c r="B40" s="18"/>
      <c r="C40" s="179" t="s">
        <v>39</v>
      </c>
      <c r="D40" s="180"/>
      <c r="E40" s="180"/>
      <c r="F40" s="180"/>
      <c r="G40" s="180"/>
      <c r="H40" s="181"/>
      <c r="I40" s="9" t="s">
        <v>10</v>
      </c>
      <c r="J40" s="18"/>
    </row>
    <row r="41" spans="2:10" ht="24" thickBot="1" x14ac:dyDescent="0.3">
      <c r="B41" s="18"/>
      <c r="C41" s="182"/>
      <c r="D41" s="183"/>
      <c r="E41" s="183"/>
      <c r="F41" s="183"/>
      <c r="G41" s="183"/>
      <c r="H41" s="184"/>
      <c r="I41" s="23"/>
      <c r="J41" s="18"/>
    </row>
    <row r="42" spans="2:10" ht="24" thickBot="1" x14ac:dyDescent="0.3">
      <c r="B42" s="18"/>
      <c r="C42" s="157"/>
      <c r="D42" s="157"/>
      <c r="E42" s="157"/>
      <c r="F42" s="157"/>
      <c r="G42" s="157"/>
      <c r="H42" s="157"/>
      <c r="I42" s="23"/>
      <c r="J42" s="18"/>
    </row>
    <row r="43" spans="2:10" ht="24" thickBot="1" x14ac:dyDescent="0.3">
      <c r="B43" s="18"/>
      <c r="C43" s="157"/>
      <c r="D43" s="157"/>
      <c r="E43" s="157"/>
      <c r="F43" s="157"/>
      <c r="G43" s="157"/>
      <c r="H43" s="157"/>
      <c r="I43" s="23"/>
      <c r="J43" s="18"/>
    </row>
    <row r="44" spans="2:10" ht="24" thickBot="1" x14ac:dyDescent="0.3">
      <c r="B44" s="18"/>
      <c r="C44" s="157"/>
      <c r="D44" s="157"/>
      <c r="E44" s="157"/>
      <c r="F44" s="157"/>
      <c r="G44" s="157"/>
      <c r="H44" s="157"/>
      <c r="I44" s="23"/>
      <c r="J44" s="18"/>
    </row>
    <row r="45" spans="2:10" ht="24" thickBot="1" x14ac:dyDescent="0.3">
      <c r="B45" s="18"/>
      <c r="C45" s="157"/>
      <c r="D45" s="157"/>
      <c r="E45" s="157"/>
      <c r="F45" s="157"/>
      <c r="G45" s="157"/>
      <c r="H45" s="157"/>
      <c r="I45" s="23"/>
      <c r="J45" s="18"/>
    </row>
    <row r="46" spans="2:10" ht="24" thickBot="1" x14ac:dyDescent="0.3">
      <c r="B46" s="18"/>
      <c r="C46" s="157"/>
      <c r="D46" s="157"/>
      <c r="E46" s="157"/>
      <c r="F46" s="157"/>
      <c r="G46" s="157"/>
      <c r="H46" s="157"/>
      <c r="I46" s="23"/>
      <c r="J46" s="18"/>
    </row>
    <row r="47" spans="2:10" ht="24" thickBot="1" x14ac:dyDescent="0.3">
      <c r="B47" s="18"/>
      <c r="C47" s="157"/>
      <c r="D47" s="157"/>
      <c r="E47" s="157"/>
      <c r="F47" s="157"/>
      <c r="G47" s="157"/>
      <c r="H47" s="157"/>
      <c r="I47" s="23"/>
      <c r="J47" s="18"/>
    </row>
    <row r="48" spans="2:10" ht="24" thickBot="1" x14ac:dyDescent="0.3">
      <c r="B48" s="18"/>
      <c r="C48" s="157"/>
      <c r="D48" s="157"/>
      <c r="E48" s="157"/>
      <c r="F48" s="157"/>
      <c r="G48" s="157"/>
      <c r="H48" s="157"/>
      <c r="I48" s="23"/>
      <c r="J48" s="18"/>
    </row>
    <row r="49" spans="2:10" ht="24" thickBot="1" x14ac:dyDescent="0.3">
      <c r="B49" s="18"/>
      <c r="C49" s="160"/>
      <c r="D49" s="161"/>
      <c r="E49" s="161"/>
      <c r="F49" s="161"/>
      <c r="G49" s="161"/>
      <c r="H49" s="162"/>
      <c r="I49" s="23"/>
      <c r="J49" s="18"/>
    </row>
    <row r="50" spans="2:10" ht="24" thickBot="1" x14ac:dyDescent="0.3">
      <c r="B50" s="18"/>
      <c r="C50" s="160"/>
      <c r="D50" s="161"/>
      <c r="E50" s="161"/>
      <c r="F50" s="161"/>
      <c r="G50" s="161"/>
      <c r="H50" s="162"/>
      <c r="I50" s="23"/>
      <c r="J50" s="18"/>
    </row>
    <row r="51" spans="2:10" ht="24" thickBot="1" x14ac:dyDescent="0.3">
      <c r="B51" s="18"/>
      <c r="C51" s="157"/>
      <c r="D51" s="157"/>
      <c r="E51" s="157"/>
      <c r="F51" s="157"/>
      <c r="G51" s="157"/>
      <c r="H51" s="157"/>
      <c r="I51" s="23"/>
      <c r="J51" s="18"/>
    </row>
    <row r="52" spans="2:10" ht="15.75" x14ac:dyDescent="0.25">
      <c r="B52" s="18"/>
      <c r="C52" s="18"/>
      <c r="D52" s="18"/>
      <c r="E52" s="18"/>
      <c r="F52" s="18"/>
      <c r="G52" s="18"/>
      <c r="H52" s="158" t="s">
        <v>37</v>
      </c>
      <c r="I52" s="159"/>
      <c r="J52" s="18"/>
    </row>
  </sheetData>
  <sheetProtection algorithmName="SHA-512" hashValue="R2i7TdEQlwEhT4OtsUhbagQcUGQLscombwpKD1LUD+JAXWzE5XeMuwRYHMUTOtDx726+kWDkkN2h+k+tDbzwmA==" saltValue="uCg4csK/1Nzkfas/SxvbYg==" spinCount="100000" sheet="1" formatColumns="0" formatRows="0"/>
  <mergeCells count="27">
    <mergeCell ref="C13:D13"/>
    <mergeCell ref="E13:F13"/>
    <mergeCell ref="C2:I6"/>
    <mergeCell ref="C9:D9"/>
    <mergeCell ref="E9:G9"/>
    <mergeCell ref="C11:D11"/>
    <mergeCell ref="E11:F11"/>
    <mergeCell ref="C44:H44"/>
    <mergeCell ref="C15:D15"/>
    <mergeCell ref="E15:G15"/>
    <mergeCell ref="C16:D16"/>
    <mergeCell ref="E16:G16"/>
    <mergeCell ref="C18:D18"/>
    <mergeCell ref="E18:F18"/>
    <mergeCell ref="C20:I21"/>
    <mergeCell ref="C40:H40"/>
    <mergeCell ref="C41:H41"/>
    <mergeCell ref="C42:H42"/>
    <mergeCell ref="C43:H43"/>
    <mergeCell ref="C51:H51"/>
    <mergeCell ref="H52:I52"/>
    <mergeCell ref="C45:H45"/>
    <mergeCell ref="C46:H46"/>
    <mergeCell ref="C47:H47"/>
    <mergeCell ref="C48:H48"/>
    <mergeCell ref="C49:H49"/>
    <mergeCell ref="C50:H50"/>
  </mergeCells>
  <pageMargins left="0.59055118110236227" right="0.59055118110236227" top="0.74803149606299213" bottom="0.74803149606299213" header="0.31496062992125984" footer="0.31496062992125984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B1:S55"/>
  <sheetViews>
    <sheetView showWhiteSpace="0" topLeftCell="B7" zoomScaleNormal="100" zoomScalePageLayoutView="115" workbookViewId="0">
      <selection activeCell="E16" sqref="E16:G16"/>
    </sheetView>
  </sheetViews>
  <sheetFormatPr baseColWidth="10" defaultRowHeight="15" x14ac:dyDescent="0.25"/>
  <cols>
    <col min="2" max="2" width="8.28515625" customWidth="1"/>
    <col min="3" max="8" width="10.7109375" customWidth="1"/>
    <col min="11" max="15" width="10.7109375" customWidth="1"/>
  </cols>
  <sheetData>
    <row r="1" spans="2:15" ht="15.75" thickBot="1" x14ac:dyDescent="0.3"/>
    <row r="2" spans="2:15" ht="15.75" thickTop="1" x14ac:dyDescent="0.25">
      <c r="B2" s="117" t="s">
        <v>44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2:15" x14ac:dyDescent="0.25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2:15" ht="15.75" thickBot="1" x14ac:dyDescent="0.3"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2:15" ht="15.75" thickTop="1" x14ac:dyDescent="0.25"/>
    <row r="8" spans="2:15" x14ac:dyDescent="0.2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2:15" x14ac:dyDescent="0.25">
      <c r="B9" s="52"/>
      <c r="C9" s="114" t="s">
        <v>1</v>
      </c>
      <c r="D9" s="115"/>
      <c r="E9" s="116"/>
      <c r="F9" s="126"/>
      <c r="G9" s="126"/>
      <c r="I9" s="114" t="s">
        <v>2</v>
      </c>
      <c r="J9" s="115"/>
      <c r="K9" s="116"/>
      <c r="L9" s="116"/>
      <c r="M9" s="53"/>
    </row>
    <row r="10" spans="2:15" x14ac:dyDescent="0.25">
      <c r="B10" s="52"/>
      <c r="M10" s="53"/>
    </row>
    <row r="11" spans="2:15" x14ac:dyDescent="0.25">
      <c r="B11" s="52"/>
      <c r="C11" s="114" t="s">
        <v>4</v>
      </c>
      <c r="D11" s="115"/>
      <c r="E11" s="136"/>
      <c r="F11" s="136"/>
      <c r="G11" s="136"/>
      <c r="M11" s="53"/>
    </row>
    <row r="12" spans="2:15" x14ac:dyDescent="0.25"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</row>
    <row r="14" spans="2:15" ht="15.75" thickBot="1" x14ac:dyDescent="0.3"/>
    <row r="15" spans="2:15" ht="15.75" thickBot="1" x14ac:dyDescent="0.3">
      <c r="B15" s="74" t="s">
        <v>13</v>
      </c>
      <c r="C15" s="98"/>
      <c r="D15" s="71"/>
      <c r="E15" s="74" t="s">
        <v>7</v>
      </c>
      <c r="F15" s="75"/>
      <c r="G15" s="76"/>
      <c r="I15" s="74" t="s">
        <v>8</v>
      </c>
      <c r="J15" s="127"/>
      <c r="K15" s="128"/>
      <c r="M15" s="74" t="s">
        <v>5</v>
      </c>
      <c r="N15" s="75"/>
      <c r="O15" s="76"/>
    </row>
    <row r="16" spans="2:15" ht="15.75" thickBot="1" x14ac:dyDescent="0.3">
      <c r="B16" s="82"/>
      <c r="C16" s="83"/>
      <c r="E16" s="102"/>
      <c r="F16" s="103"/>
      <c r="G16" s="104"/>
      <c r="I16" s="95" t="s">
        <v>56</v>
      </c>
      <c r="J16" s="96"/>
      <c r="K16" s="97"/>
      <c r="M16" s="77"/>
      <c r="N16" s="78"/>
      <c r="O16" s="79"/>
    </row>
    <row r="17" spans="2:15" ht="15.75" thickBot="1" x14ac:dyDescent="0.3">
      <c r="B17" s="139"/>
      <c r="C17" s="139"/>
      <c r="E17" s="74" t="s">
        <v>12</v>
      </c>
      <c r="F17" s="75"/>
      <c r="G17" s="76"/>
      <c r="I17" s="95"/>
      <c r="J17" s="96"/>
      <c r="K17" s="97"/>
      <c r="M17" s="77"/>
      <c r="N17" s="78"/>
      <c r="O17" s="79"/>
    </row>
    <row r="18" spans="2:15" ht="15.75" thickBot="1" x14ac:dyDescent="0.3">
      <c r="E18" s="102"/>
      <c r="F18" s="103"/>
      <c r="G18" s="104"/>
      <c r="I18" s="95"/>
      <c r="J18" s="96"/>
      <c r="K18" s="97"/>
      <c r="M18" s="77"/>
      <c r="N18" s="78"/>
      <c r="O18" s="79"/>
    </row>
    <row r="19" spans="2:15" ht="15.75" thickBot="1" x14ac:dyDescent="0.3"/>
    <row r="20" spans="2:15" ht="15.75" thickBot="1" x14ac:dyDescent="0.3">
      <c r="B20" s="129" t="s">
        <v>14</v>
      </c>
      <c r="C20" s="131"/>
      <c r="E20" s="129" t="s">
        <v>7</v>
      </c>
      <c r="F20" s="130"/>
      <c r="G20" s="131"/>
      <c r="I20" s="129" t="s">
        <v>8</v>
      </c>
      <c r="J20" s="130"/>
      <c r="K20" s="131"/>
      <c r="M20" s="129" t="s">
        <v>5</v>
      </c>
      <c r="N20" s="130"/>
      <c r="O20" s="131"/>
    </row>
    <row r="21" spans="2:15" ht="15.75" thickBot="1" x14ac:dyDescent="0.3">
      <c r="B21" s="82"/>
      <c r="C21" s="83"/>
      <c r="E21" s="132"/>
      <c r="F21" s="133"/>
      <c r="G21" s="134"/>
      <c r="I21" s="105"/>
      <c r="J21" s="106"/>
      <c r="K21" s="107"/>
      <c r="M21" s="108"/>
      <c r="N21" s="109"/>
      <c r="O21" s="110"/>
    </row>
    <row r="22" spans="2:15" ht="15.75" thickBot="1" x14ac:dyDescent="0.3">
      <c r="E22" s="129" t="s">
        <v>12</v>
      </c>
      <c r="F22" s="130"/>
      <c r="G22" s="131"/>
      <c r="I22" s="111"/>
      <c r="J22" s="112"/>
      <c r="K22" s="113"/>
      <c r="M22" s="108"/>
      <c r="N22" s="109"/>
      <c r="O22" s="110"/>
    </row>
    <row r="23" spans="2:15" ht="15.75" thickBot="1" x14ac:dyDescent="0.3">
      <c r="E23" s="132"/>
      <c r="F23" s="133"/>
      <c r="G23" s="134"/>
      <c r="I23" s="105"/>
      <c r="J23" s="106"/>
      <c r="K23" s="107"/>
      <c r="M23" s="108"/>
      <c r="N23" s="109"/>
      <c r="O23" s="110"/>
    </row>
    <row r="24" spans="2:15" ht="15.75" thickBot="1" x14ac:dyDescent="0.3"/>
    <row r="25" spans="2:15" ht="15.75" thickBot="1" x14ac:dyDescent="0.3">
      <c r="B25" s="80" t="s">
        <v>15</v>
      </c>
      <c r="C25" s="81"/>
      <c r="E25" s="80" t="s">
        <v>7</v>
      </c>
      <c r="F25" s="90"/>
      <c r="G25" s="91"/>
      <c r="I25" s="80" t="s">
        <v>8</v>
      </c>
      <c r="J25" s="90"/>
      <c r="K25" s="91"/>
      <c r="M25" s="80" t="s">
        <v>5</v>
      </c>
      <c r="N25" s="90"/>
      <c r="O25" s="91"/>
    </row>
    <row r="26" spans="2:15" ht="15.75" thickBot="1" x14ac:dyDescent="0.3">
      <c r="B26" s="82"/>
      <c r="C26" s="83"/>
      <c r="E26" s="87"/>
      <c r="F26" s="88"/>
      <c r="G26" s="89"/>
      <c r="I26" s="92" t="s">
        <v>38</v>
      </c>
      <c r="J26" s="93"/>
      <c r="K26" s="94"/>
      <c r="M26" s="84"/>
      <c r="N26" s="85"/>
      <c r="O26" s="86"/>
    </row>
    <row r="27" spans="2:15" ht="15.75" thickBot="1" x14ac:dyDescent="0.3">
      <c r="E27" s="80" t="s">
        <v>12</v>
      </c>
      <c r="F27" s="90"/>
      <c r="G27" s="91"/>
      <c r="I27" s="92"/>
      <c r="J27" s="93"/>
      <c r="K27" s="94"/>
      <c r="M27" s="84"/>
      <c r="N27" s="85"/>
      <c r="O27" s="86"/>
    </row>
    <row r="28" spans="2:15" ht="15.75" thickBot="1" x14ac:dyDescent="0.3">
      <c r="E28" s="87"/>
      <c r="F28" s="88"/>
      <c r="G28" s="89"/>
      <c r="I28" s="92"/>
      <c r="J28" s="93"/>
      <c r="K28" s="94"/>
      <c r="M28" s="84"/>
      <c r="N28" s="85"/>
      <c r="O28" s="86"/>
    </row>
    <row r="29" spans="2:15" ht="15.75" thickBot="1" x14ac:dyDescent="0.3">
      <c r="E29" s="1"/>
      <c r="F29" s="2"/>
      <c r="G29" s="3"/>
    </row>
    <row r="30" spans="2:15" ht="15.75" thickBot="1" x14ac:dyDescent="0.3">
      <c r="B30" s="74" t="s">
        <v>16</v>
      </c>
      <c r="C30" s="98"/>
      <c r="E30" s="99" t="s">
        <v>7</v>
      </c>
      <c r="F30" s="100"/>
      <c r="G30" s="101"/>
      <c r="I30" s="74" t="s">
        <v>8</v>
      </c>
      <c r="J30" s="75"/>
      <c r="K30" s="76"/>
      <c r="M30" s="74" t="s">
        <v>5</v>
      </c>
      <c r="N30" s="75"/>
      <c r="O30" s="76"/>
    </row>
    <row r="31" spans="2:15" ht="15.75" thickBot="1" x14ac:dyDescent="0.3">
      <c r="B31" s="82"/>
      <c r="C31" s="83"/>
      <c r="E31" s="102"/>
      <c r="F31" s="103"/>
      <c r="G31" s="104"/>
      <c r="H31" s="6"/>
      <c r="I31" s="95"/>
      <c r="J31" s="96"/>
      <c r="K31" s="97"/>
      <c r="M31" s="77"/>
      <c r="N31" s="78"/>
      <c r="O31" s="79"/>
    </row>
    <row r="32" spans="2:15" ht="15.75" thickBot="1" x14ac:dyDescent="0.3">
      <c r="E32" s="99" t="s">
        <v>12</v>
      </c>
      <c r="F32" s="100"/>
      <c r="G32" s="101"/>
      <c r="I32" s="95"/>
      <c r="J32" s="96"/>
      <c r="K32" s="97"/>
      <c r="M32" s="77"/>
      <c r="N32" s="78"/>
      <c r="O32" s="79"/>
    </row>
    <row r="33" spans="5:15" ht="15.75" thickBot="1" x14ac:dyDescent="0.3">
      <c r="E33" s="102"/>
      <c r="F33" s="103"/>
      <c r="G33" s="104"/>
      <c r="I33" s="95"/>
      <c r="J33" s="96"/>
      <c r="K33" s="97"/>
      <c r="M33" s="77"/>
      <c r="N33" s="78"/>
      <c r="O33" s="79"/>
    </row>
    <row r="34" spans="5:15" ht="15.75" x14ac:dyDescent="0.25">
      <c r="N34" s="137" t="s">
        <v>37</v>
      </c>
      <c r="O34" s="138"/>
    </row>
    <row r="55" spans="18:19" x14ac:dyDescent="0.25">
      <c r="R55" s="135"/>
      <c r="S55" s="135"/>
    </row>
  </sheetData>
  <sheetProtection algorithmName="SHA-512" hashValue="b9VPxwU1qD1zjW4xWqEd2fdtooYNtIe3VHgWshsfC1g5j6ri4Nip01/ng/8f7FbLF+vuaZHqh18muCLmIz8fuA==" saltValue="invQ1MyCMZ/kCR9DOtthIg==" spinCount="100000" sheet="1" formatCells="0" formatRows="0"/>
  <mergeCells count="66">
    <mergeCell ref="E32:G32"/>
    <mergeCell ref="E33:G33"/>
    <mergeCell ref="E22:G22"/>
    <mergeCell ref="E23:G23"/>
    <mergeCell ref="E18:G18"/>
    <mergeCell ref="E27:G27"/>
    <mergeCell ref="E28:G28"/>
    <mergeCell ref="R55:S55"/>
    <mergeCell ref="B20:C20"/>
    <mergeCell ref="E20:G20"/>
    <mergeCell ref="E11:G11"/>
    <mergeCell ref="N34:O34"/>
    <mergeCell ref="B17:C17"/>
    <mergeCell ref="I17:K17"/>
    <mergeCell ref="I18:K18"/>
    <mergeCell ref="M17:O17"/>
    <mergeCell ref="M18:O18"/>
    <mergeCell ref="C11:D11"/>
    <mergeCell ref="B16:C16"/>
    <mergeCell ref="E16:G16"/>
    <mergeCell ref="I16:K16"/>
    <mergeCell ref="M16:O16"/>
    <mergeCell ref="M20:O20"/>
    <mergeCell ref="M21:O21"/>
    <mergeCell ref="I9:J9"/>
    <mergeCell ref="K9:L9"/>
    <mergeCell ref="B15:C15"/>
    <mergeCell ref="B2:M4"/>
    <mergeCell ref="C9:D9"/>
    <mergeCell ref="E9:G9"/>
    <mergeCell ref="E15:G15"/>
    <mergeCell ref="I15:K15"/>
    <mergeCell ref="M15:O15"/>
    <mergeCell ref="I20:K20"/>
    <mergeCell ref="I21:K21"/>
    <mergeCell ref="B21:C21"/>
    <mergeCell ref="E21:G21"/>
    <mergeCell ref="E17:G17"/>
    <mergeCell ref="I23:K23"/>
    <mergeCell ref="M26:O26"/>
    <mergeCell ref="M22:O22"/>
    <mergeCell ref="M23:O23"/>
    <mergeCell ref="M25:O25"/>
    <mergeCell ref="I22:K22"/>
    <mergeCell ref="B30:C30"/>
    <mergeCell ref="E30:G30"/>
    <mergeCell ref="E31:G31"/>
    <mergeCell ref="I30:K30"/>
    <mergeCell ref="I31:K31"/>
    <mergeCell ref="B31:C31"/>
    <mergeCell ref="M30:O30"/>
    <mergeCell ref="M31:O31"/>
    <mergeCell ref="M32:O32"/>
    <mergeCell ref="M33:O33"/>
    <mergeCell ref="B25:C25"/>
    <mergeCell ref="B26:C26"/>
    <mergeCell ref="M27:O27"/>
    <mergeCell ref="M28:O28"/>
    <mergeCell ref="E26:G26"/>
    <mergeCell ref="I25:K25"/>
    <mergeCell ref="I26:K26"/>
    <mergeCell ref="I27:K27"/>
    <mergeCell ref="I28:K28"/>
    <mergeCell ref="E25:G25"/>
    <mergeCell ref="I32:K32"/>
    <mergeCell ref="I33:K33"/>
  </mergeCells>
  <pageMargins left="0.7" right="0.7" top="0.75" bottom="0.75" header="0.3" footer="0.3"/>
  <pageSetup paperSize="5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J26"/>
  <sheetViews>
    <sheetView zoomScaleNormal="100" workbookViewId="0">
      <selection activeCell="K22" sqref="K22"/>
    </sheetView>
  </sheetViews>
  <sheetFormatPr baseColWidth="10" defaultColWidth="11.42578125" defaultRowHeight="15" x14ac:dyDescent="0.25"/>
  <cols>
    <col min="1" max="1" width="5.7109375" customWidth="1"/>
    <col min="2" max="2" width="50.42578125" bestFit="1" customWidth="1"/>
    <col min="3" max="3" width="15.7109375" customWidth="1"/>
    <col min="4" max="4" width="17.7109375" customWidth="1"/>
    <col min="5" max="5" width="15.7109375" customWidth="1"/>
    <col min="6" max="6" width="17.7109375" customWidth="1"/>
    <col min="7" max="7" width="15.7109375" customWidth="1"/>
    <col min="8" max="8" width="17.7109375" customWidth="1"/>
    <col min="9" max="9" width="15.28515625" customWidth="1"/>
    <col min="10" max="10" width="17.7109375" customWidth="1"/>
  </cols>
  <sheetData>
    <row r="1" spans="1:10" ht="15.75" thickBot="1" x14ac:dyDescent="0.3"/>
    <row r="2" spans="1:10" ht="61.15" customHeight="1" thickTop="1" thickBot="1" x14ac:dyDescent="0.45">
      <c r="B2" s="140" t="s">
        <v>43</v>
      </c>
      <c r="C2" s="141"/>
      <c r="D2" s="141"/>
      <c r="E2" s="141"/>
      <c r="F2" s="141"/>
      <c r="G2" s="141"/>
      <c r="H2" s="141"/>
      <c r="I2" s="141"/>
      <c r="J2" s="142"/>
    </row>
    <row r="3" spans="1:10" ht="15.75" thickTop="1" x14ac:dyDescent="0.25"/>
    <row r="5" spans="1:10" ht="18.75" x14ac:dyDescent="0.3">
      <c r="B5" s="26"/>
      <c r="C5" s="26"/>
      <c r="D5" s="26"/>
      <c r="E5" s="26"/>
      <c r="F5" s="26"/>
      <c r="G5" s="26"/>
      <c r="H5" s="26"/>
      <c r="I5" s="26"/>
      <c r="J5" s="26"/>
    </row>
    <row r="6" spans="1:10" ht="18.75" x14ac:dyDescent="0.3">
      <c r="B6" s="27" t="str">
        <f>CONCATENATE("Nom de la personne : ",Identification!E9)</f>
        <v xml:space="preserve">Nom de la personne : </v>
      </c>
      <c r="C6" s="26"/>
      <c r="D6" s="26"/>
      <c r="E6" s="26"/>
      <c r="F6" s="27" t="str">
        <f>CONCATENATE("Numéro de dossier: ",Identification!K9)</f>
        <v xml:space="preserve">Numéro de dossier: </v>
      </c>
      <c r="G6" s="27"/>
      <c r="H6" s="28"/>
      <c r="I6" s="26"/>
      <c r="J6" s="26"/>
    </row>
    <row r="7" spans="1:10" ht="18.75" x14ac:dyDescent="0.3">
      <c r="C7" s="26"/>
      <c r="E7" s="26"/>
      <c r="G7" s="26"/>
      <c r="H7" s="26"/>
      <c r="I7" s="26"/>
      <c r="J7" s="26"/>
    </row>
    <row r="8" spans="1:10" ht="19.5" thickBot="1" x14ac:dyDescent="0.35">
      <c r="B8" s="26"/>
      <c r="C8" s="26"/>
      <c r="D8" s="26"/>
      <c r="E8" s="26"/>
      <c r="F8" s="26"/>
      <c r="G8" s="26"/>
      <c r="H8" s="26"/>
      <c r="I8" s="26"/>
      <c r="J8" s="26"/>
    </row>
    <row r="9" spans="1:10" ht="27.6" customHeight="1" thickTop="1" thickBot="1" x14ac:dyDescent="0.3">
      <c r="B9" s="32" t="s">
        <v>35</v>
      </c>
      <c r="C9" s="33">
        <f>Identification!B16</f>
        <v>0</v>
      </c>
      <c r="D9" s="33"/>
      <c r="E9" s="33">
        <f>Identification!B21</f>
        <v>0</v>
      </c>
      <c r="F9" s="33"/>
      <c r="G9" s="33">
        <f>Identification!B26</f>
        <v>0</v>
      </c>
      <c r="H9" s="33"/>
      <c r="I9" s="33">
        <f>Identification!B31</f>
        <v>0</v>
      </c>
      <c r="J9" s="33"/>
    </row>
    <row r="10" spans="1:10" s="5" customFormat="1" ht="39" thickTop="1" thickBot="1" x14ac:dyDescent="0.3">
      <c r="B10" s="48" t="s">
        <v>29</v>
      </c>
      <c r="C10" s="34" t="s">
        <v>31</v>
      </c>
      <c r="D10" s="35" t="s">
        <v>45</v>
      </c>
      <c r="E10" s="34" t="s">
        <v>32</v>
      </c>
      <c r="F10" s="35" t="s">
        <v>47</v>
      </c>
      <c r="G10" s="34" t="s">
        <v>33</v>
      </c>
      <c r="H10" s="35" t="s">
        <v>48</v>
      </c>
      <c r="I10" s="34" t="s">
        <v>34</v>
      </c>
      <c r="J10" s="36" t="s">
        <v>46</v>
      </c>
    </row>
    <row r="11" spans="1:10" ht="15.75" customHeight="1" thickBot="1" x14ac:dyDescent="0.3">
      <c r="A11" s="4"/>
      <c r="B11" s="42" t="s">
        <v>17</v>
      </c>
      <c r="C11" s="24"/>
      <c r="D11" s="25">
        <f>C11/33*100</f>
        <v>0</v>
      </c>
      <c r="E11" s="24"/>
      <c r="F11" s="25">
        <f>E11/33*100</f>
        <v>0</v>
      </c>
      <c r="G11" s="24"/>
      <c r="H11" s="25">
        <f>G11/33*100</f>
        <v>0</v>
      </c>
      <c r="I11" s="24"/>
      <c r="J11" s="37">
        <f>I11/33*100</f>
        <v>0</v>
      </c>
    </row>
    <row r="12" spans="1:10" ht="15.75" customHeight="1" thickBot="1" x14ac:dyDescent="0.3">
      <c r="A12" s="4"/>
      <c r="B12" s="42" t="s">
        <v>18</v>
      </c>
      <c r="C12" s="24"/>
      <c r="D12" s="25">
        <f>C12/30*100</f>
        <v>0</v>
      </c>
      <c r="E12" s="24"/>
      <c r="F12" s="25">
        <f>E12/30*100</f>
        <v>0</v>
      </c>
      <c r="G12" s="24"/>
      <c r="H12" s="25">
        <f>G12/30*100</f>
        <v>0</v>
      </c>
      <c r="I12" s="24"/>
      <c r="J12" s="37">
        <f>I12/30*100</f>
        <v>0</v>
      </c>
    </row>
    <row r="13" spans="1:10" ht="15.75" customHeight="1" thickBot="1" x14ac:dyDescent="0.3">
      <c r="A13" s="4"/>
      <c r="B13" s="42" t="s">
        <v>19</v>
      </c>
      <c r="C13" s="24"/>
      <c r="D13" s="25">
        <f>C13/42*100</f>
        <v>0</v>
      </c>
      <c r="E13" s="24"/>
      <c r="F13" s="25">
        <f>E13/42*100</f>
        <v>0</v>
      </c>
      <c r="G13" s="24"/>
      <c r="H13" s="25">
        <f>G13/42*100</f>
        <v>0</v>
      </c>
      <c r="I13" s="24"/>
      <c r="J13" s="37">
        <f>I13/42*100</f>
        <v>0</v>
      </c>
    </row>
    <row r="14" spans="1:10" ht="15.75" customHeight="1" thickBot="1" x14ac:dyDescent="0.3">
      <c r="A14" s="4"/>
      <c r="B14" s="42" t="s">
        <v>20</v>
      </c>
      <c r="C14" s="38"/>
      <c r="D14" s="25">
        <f>C14/33*100</f>
        <v>0</v>
      </c>
      <c r="E14" s="38"/>
      <c r="F14" s="25">
        <f>E14/33*100</f>
        <v>0</v>
      </c>
      <c r="G14" s="24"/>
      <c r="H14" s="25">
        <f>G14/33*100</f>
        <v>0</v>
      </c>
      <c r="I14" s="24"/>
      <c r="J14" s="37">
        <f>I14/33*100</f>
        <v>0</v>
      </c>
    </row>
    <row r="15" spans="1:10" ht="15.75" customHeight="1" thickBot="1" x14ac:dyDescent="0.3">
      <c r="A15" s="4"/>
      <c r="B15" s="42" t="s">
        <v>21</v>
      </c>
      <c r="C15" s="38"/>
      <c r="D15" s="25">
        <f>C15/36*100</f>
        <v>0</v>
      </c>
      <c r="E15" s="38"/>
      <c r="F15" s="25">
        <f>E15/36*100</f>
        <v>0</v>
      </c>
      <c r="G15" s="24"/>
      <c r="H15" s="25">
        <f>G15/36*100</f>
        <v>0</v>
      </c>
      <c r="I15" s="24"/>
      <c r="J15" s="37">
        <f>I15/36*100</f>
        <v>0</v>
      </c>
    </row>
    <row r="16" spans="1:10" ht="19.5" thickBot="1" x14ac:dyDescent="0.35">
      <c r="A16" s="5"/>
      <c r="B16" s="43" t="s">
        <v>23</v>
      </c>
      <c r="C16" s="24"/>
      <c r="D16" s="25">
        <f>C16/27*100</f>
        <v>0</v>
      </c>
      <c r="E16" s="24"/>
      <c r="F16" s="25">
        <f>E16/27*100</f>
        <v>0</v>
      </c>
      <c r="G16" s="24"/>
      <c r="H16" s="25">
        <f>G16/27*100</f>
        <v>0</v>
      </c>
      <c r="I16" s="24"/>
      <c r="J16" s="37">
        <f>I16/27*100</f>
        <v>0</v>
      </c>
    </row>
    <row r="17" spans="2:10" ht="19.5" thickBot="1" x14ac:dyDescent="0.35">
      <c r="B17" s="44" t="s">
        <v>22</v>
      </c>
      <c r="C17" s="24"/>
      <c r="D17" s="25">
        <f>C17/42*100</f>
        <v>0</v>
      </c>
      <c r="E17" s="24"/>
      <c r="F17" s="25">
        <f>E17/42*100</f>
        <v>0</v>
      </c>
      <c r="G17" s="24"/>
      <c r="H17" s="25">
        <f>G17/42*100</f>
        <v>0</v>
      </c>
      <c r="I17" s="24"/>
      <c r="J17" s="37">
        <f>I17/42*100</f>
        <v>0</v>
      </c>
    </row>
    <row r="18" spans="2:10" ht="15.75" customHeight="1" thickBot="1" x14ac:dyDescent="0.35">
      <c r="B18" s="45" t="s">
        <v>24</v>
      </c>
      <c r="C18" s="24"/>
      <c r="D18" s="25">
        <f>C18/33*100</f>
        <v>0</v>
      </c>
      <c r="E18" s="24"/>
      <c r="F18" s="25">
        <f>E18/33*100</f>
        <v>0</v>
      </c>
      <c r="G18" s="24"/>
      <c r="H18" s="25">
        <f>G18/33*100</f>
        <v>0</v>
      </c>
      <c r="I18" s="24"/>
      <c r="J18" s="37">
        <f>I18/33*100</f>
        <v>0</v>
      </c>
    </row>
    <row r="19" spans="2:10" ht="18.600000000000001" customHeight="1" thickBot="1" x14ac:dyDescent="0.35">
      <c r="B19" s="44" t="s">
        <v>25</v>
      </c>
      <c r="C19" s="24"/>
      <c r="D19" s="25">
        <f>C19/36*100</f>
        <v>0</v>
      </c>
      <c r="E19" s="24"/>
      <c r="F19" s="25">
        <f>E19/36*100</f>
        <v>0</v>
      </c>
      <c r="G19" s="24"/>
      <c r="H19" s="25">
        <f>G19/36*100</f>
        <v>0</v>
      </c>
      <c r="I19" s="24"/>
      <c r="J19" s="37">
        <f>I19/36*100</f>
        <v>0</v>
      </c>
    </row>
    <row r="20" spans="2:10" ht="18.600000000000001" customHeight="1" thickBot="1" x14ac:dyDescent="0.35">
      <c r="B20" s="44" t="s">
        <v>40</v>
      </c>
      <c r="C20" s="24"/>
      <c r="D20" s="25">
        <f>C20/33*100</f>
        <v>0</v>
      </c>
      <c r="E20" s="24"/>
      <c r="F20" s="25">
        <f>E20/33*100</f>
        <v>0</v>
      </c>
      <c r="G20" s="24"/>
      <c r="H20" s="25">
        <f>G20/33*100</f>
        <v>0</v>
      </c>
      <c r="I20" s="24"/>
      <c r="J20" s="37">
        <f>I20/33*100</f>
        <v>0</v>
      </c>
    </row>
    <row r="21" spans="2:10" ht="18.600000000000001" customHeight="1" thickBot="1" x14ac:dyDescent="0.35">
      <c r="B21" s="44" t="s">
        <v>26</v>
      </c>
      <c r="C21" s="24"/>
      <c r="D21" s="25">
        <f>C21/33*100</f>
        <v>0</v>
      </c>
      <c r="E21" s="24"/>
      <c r="F21" s="25">
        <f>E21/33*100</f>
        <v>0</v>
      </c>
      <c r="G21" s="24"/>
      <c r="H21" s="25">
        <f>G21/33*100</f>
        <v>0</v>
      </c>
      <c r="I21" s="24"/>
      <c r="J21" s="37">
        <f>I21/33*100</f>
        <v>0</v>
      </c>
    </row>
    <row r="22" spans="2:10" ht="18.600000000000001" customHeight="1" thickBot="1" x14ac:dyDescent="0.35">
      <c r="B22" s="45" t="s">
        <v>27</v>
      </c>
      <c r="C22" s="24"/>
      <c r="D22" s="25">
        <f>C22/36*100</f>
        <v>0</v>
      </c>
      <c r="E22" s="24"/>
      <c r="F22" s="25">
        <f>E22/36*100</f>
        <v>0</v>
      </c>
      <c r="G22" s="24"/>
      <c r="H22" s="25">
        <f>G22/36*100</f>
        <v>0</v>
      </c>
      <c r="I22" s="24"/>
      <c r="J22" s="37">
        <f>I22/36*100</f>
        <v>0</v>
      </c>
    </row>
    <row r="23" spans="2:10" ht="18.600000000000001" customHeight="1" thickBot="1" x14ac:dyDescent="0.35">
      <c r="B23" s="44" t="s">
        <v>28</v>
      </c>
      <c r="C23" s="24"/>
      <c r="D23" s="25">
        <f>C23/33*100</f>
        <v>0</v>
      </c>
      <c r="E23" s="24"/>
      <c r="F23" s="25">
        <f>E23/33*100</f>
        <v>0</v>
      </c>
      <c r="G23" s="24"/>
      <c r="H23" s="25">
        <f>G23/33*100</f>
        <v>0</v>
      </c>
      <c r="I23" s="24"/>
      <c r="J23" s="37">
        <f>I23/33*100</f>
        <v>0</v>
      </c>
    </row>
    <row r="24" spans="2:10" ht="18.600000000000001" customHeight="1" thickBot="1" x14ac:dyDescent="0.35">
      <c r="B24" s="46" t="s">
        <v>30</v>
      </c>
      <c r="C24" s="39">
        <f>SUM(C11:C23)</f>
        <v>0</v>
      </c>
      <c r="D24" s="40">
        <f>C24/447*100</f>
        <v>0</v>
      </c>
      <c r="E24" s="39">
        <f>SUM(E11:E23)</f>
        <v>0</v>
      </c>
      <c r="F24" s="40">
        <f>E24/447*100</f>
        <v>0</v>
      </c>
      <c r="G24" s="39">
        <f>SUM(G11:G23)</f>
        <v>0</v>
      </c>
      <c r="H24" s="40">
        <f>G24/447*100</f>
        <v>0</v>
      </c>
      <c r="I24" s="72">
        <f>SUM(I11:I23)</f>
        <v>0</v>
      </c>
      <c r="J24" s="41">
        <f>I24/447*100</f>
        <v>0</v>
      </c>
    </row>
    <row r="25" spans="2:10" ht="15.75" thickTop="1" x14ac:dyDescent="0.25"/>
    <row r="26" spans="2:10" ht="15.75" x14ac:dyDescent="0.25">
      <c r="J26" s="47" t="s">
        <v>37</v>
      </c>
    </row>
  </sheetData>
  <sheetProtection algorithmName="SHA-512" hashValue="m1yyxZtUTODaIns0qVxkaYRe7kgAS/IBwjoWSFrwC5w+aLJH7YT9sVld/PH+wHO0UqeSMmXqm+K2H5Z5vvMKkg==" saltValue="ovHQo0kkfrncMCvF4I2aiw==" spinCount="100000" sheet="1" formatCells="0" formatRows="0"/>
  <mergeCells count="1">
    <mergeCell ref="B2:J2"/>
  </mergeCells>
  <pageMargins left="0.7" right="0.7" top="0.75" bottom="0.75" header="0.3" footer="0.3"/>
  <pageSetup paperSize="5" orientation="landscape" r:id="rId1"/>
  <ignoredErrors>
    <ignoredError sqref="D19 D22 F19 J19 H22 F22 J22 H19 D24 F24 H24" formula="1"/>
    <ignoredError sqref="C9 E9 G9 I9 C24" unlockedFormula="1"/>
    <ignoredError sqref="E24 G24 I24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pageSetUpPr fitToPage="1"/>
  </sheetPr>
  <dimension ref="B1:M34"/>
  <sheetViews>
    <sheetView view="pageBreakPreview" zoomScale="90" zoomScaleNormal="100" zoomScaleSheetLayoutView="90" zoomScalePageLayoutView="80" workbookViewId="0">
      <selection activeCell="P12" sqref="P12"/>
    </sheetView>
  </sheetViews>
  <sheetFormatPr baseColWidth="10" defaultRowHeight="15" x14ac:dyDescent="0.25"/>
  <cols>
    <col min="1" max="1" width="7.7109375" customWidth="1"/>
    <col min="13" max="13" width="1.85546875" customWidth="1"/>
  </cols>
  <sheetData>
    <row r="1" spans="2:13" ht="15.6" customHeight="1" thickBot="1" x14ac:dyDescent="0.3"/>
    <row r="2" spans="2:13" ht="15.75" customHeight="1" x14ac:dyDescent="0.25">
      <c r="B2" s="55"/>
      <c r="C2" s="56"/>
      <c r="D2" s="56"/>
      <c r="E2" s="56"/>
      <c r="F2" s="56"/>
      <c r="G2" s="57" t="s">
        <v>42</v>
      </c>
      <c r="H2" s="56"/>
      <c r="I2" s="56"/>
      <c r="J2" s="56"/>
      <c r="K2" s="56"/>
      <c r="L2" s="56"/>
      <c r="M2" s="58"/>
    </row>
    <row r="3" spans="2:13" ht="21" customHeight="1" thickBot="1" x14ac:dyDescent="0.3">
      <c r="B3" s="59"/>
      <c r="C3" s="60"/>
      <c r="D3" s="60"/>
      <c r="E3" s="60"/>
      <c r="F3" s="60"/>
      <c r="G3" s="60" t="str">
        <f>'Tableaux des résultats'!D10</f>
        <v>% Évaluation 1</v>
      </c>
      <c r="H3" s="60"/>
      <c r="I3" s="60"/>
      <c r="J3" s="60"/>
      <c r="K3" s="60"/>
      <c r="L3" s="60"/>
      <c r="M3" s="61"/>
    </row>
    <row r="4" spans="2:13" ht="15.75" customHeight="1" thickBot="1" x14ac:dyDescent="0.3"/>
    <row r="5" spans="2:13" ht="15.75" customHeight="1" thickBot="1" x14ac:dyDescent="0.3">
      <c r="B5" s="146" t="s">
        <v>1</v>
      </c>
      <c r="C5" s="147"/>
      <c r="D5" s="148">
        <f>Identification!E9</f>
        <v>0</v>
      </c>
      <c r="E5" s="148"/>
      <c r="F5" s="148"/>
      <c r="H5" s="146" t="s">
        <v>2</v>
      </c>
      <c r="I5" s="147"/>
      <c r="J5" s="8">
        <f>Identification!K9</f>
        <v>0</v>
      </c>
      <c r="K5" s="7"/>
    </row>
    <row r="6" spans="2:13" ht="15.75" customHeight="1" x14ac:dyDescent="0.25"/>
    <row r="7" spans="2:13" ht="15.75" customHeight="1" x14ac:dyDescent="0.25">
      <c r="B7" s="145"/>
      <c r="C7" s="145"/>
      <c r="F7" s="29"/>
      <c r="G7" s="30" t="s">
        <v>36</v>
      </c>
      <c r="H7" s="31">
        <f>Identification!B16</f>
        <v>0</v>
      </c>
    </row>
    <row r="8" spans="2:13" ht="15.75" customHeight="1" x14ac:dyDescent="0.25"/>
    <row r="9" spans="2:13" ht="15.75" customHeight="1" x14ac:dyDescent="0.25"/>
    <row r="10" spans="2:13" ht="15.75" customHeight="1" x14ac:dyDescent="0.25"/>
    <row r="11" spans="2:13" ht="15.75" customHeight="1" x14ac:dyDescent="0.25"/>
    <row r="12" spans="2:13" ht="15.75" customHeight="1" x14ac:dyDescent="0.25"/>
    <row r="13" spans="2:13" ht="15.75" customHeight="1" x14ac:dyDescent="0.25"/>
    <row r="14" spans="2:13" ht="15.75" customHeight="1" x14ac:dyDescent="0.25"/>
    <row r="15" spans="2:13" ht="15.75" customHeight="1" x14ac:dyDescent="0.25"/>
    <row r="16" spans="2:13" ht="15.75" customHeight="1" x14ac:dyDescent="0.25"/>
    <row r="17" spans="12:13" ht="15.75" customHeight="1" x14ac:dyDescent="0.25"/>
    <row r="18" spans="12:13" ht="15.75" customHeight="1" x14ac:dyDescent="0.25"/>
    <row r="19" spans="12:13" ht="15.75" customHeight="1" x14ac:dyDescent="0.25"/>
    <row r="20" spans="12:13" ht="15.75" customHeight="1" x14ac:dyDescent="0.25"/>
    <row r="21" spans="12:13" ht="15.75" customHeight="1" x14ac:dyDescent="0.25"/>
    <row r="22" spans="12:13" ht="15.75" customHeight="1" x14ac:dyDescent="0.25"/>
    <row r="23" spans="12:13" ht="15.75" customHeight="1" x14ac:dyDescent="0.25"/>
    <row r="24" spans="12:13" ht="15.75" customHeight="1" x14ac:dyDescent="0.25"/>
    <row r="25" spans="12:13" ht="15.75" customHeight="1" x14ac:dyDescent="0.25"/>
    <row r="26" spans="12:13" ht="15.75" customHeight="1" x14ac:dyDescent="0.25"/>
    <row r="27" spans="12:13" ht="15.75" customHeight="1" x14ac:dyDescent="0.25"/>
    <row r="28" spans="12:13" ht="15.75" customHeight="1" x14ac:dyDescent="0.25"/>
    <row r="29" spans="12:13" ht="15.75" customHeight="1" x14ac:dyDescent="0.25"/>
    <row r="30" spans="12:13" ht="15.75" customHeight="1" x14ac:dyDescent="0.25"/>
    <row r="31" spans="12:13" ht="15.75" customHeight="1" x14ac:dyDescent="0.25"/>
    <row r="32" spans="12:13" ht="15.75" customHeight="1" x14ac:dyDescent="0.25">
      <c r="L32" s="143" t="s">
        <v>37</v>
      </c>
      <c r="M32" s="144"/>
    </row>
    <row r="33" ht="15.75" customHeight="1" x14ac:dyDescent="0.25"/>
    <row r="34" ht="15.75" customHeight="1" x14ac:dyDescent="0.25"/>
  </sheetData>
  <sheetProtection algorithmName="SHA-512" hashValue="23ogcWhrkXEufugtpTRXSMJZg0SBqQNOlhRtHUwPNBEkfoCiYm3T9SOUYMUnYIcnJ0BiSyrzIZb9Czf6k0wZrA==" saltValue="YgVrlfO6dZgcm2hA0x2QoQ==" spinCount="100000" sheet="1" formatCells="0" formatRows="0"/>
  <mergeCells count="5">
    <mergeCell ref="L32:M32"/>
    <mergeCell ref="B7:C7"/>
    <mergeCell ref="B5:C5"/>
    <mergeCell ref="D5:F5"/>
    <mergeCell ref="H5:I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8411-6EFC-4712-B3A7-F9D82DCEE72C}">
  <sheetPr codeName="Feuil9">
    <pageSetUpPr fitToPage="1"/>
  </sheetPr>
  <dimension ref="B1:M34"/>
  <sheetViews>
    <sheetView view="pageBreakPreview" zoomScale="90" zoomScaleNormal="100" zoomScaleSheetLayoutView="90" zoomScalePageLayoutView="80" workbookViewId="0">
      <selection activeCell="R17" sqref="R17"/>
    </sheetView>
  </sheetViews>
  <sheetFormatPr baseColWidth="10" defaultRowHeight="15" x14ac:dyDescent="0.25"/>
  <cols>
    <col min="1" max="1" width="7.7109375" customWidth="1"/>
    <col min="13" max="13" width="1.85546875" customWidth="1"/>
  </cols>
  <sheetData>
    <row r="1" spans="2:13" ht="15.6" customHeight="1" thickBot="1" x14ac:dyDescent="0.3"/>
    <row r="2" spans="2:13" ht="15.75" customHeight="1" x14ac:dyDescent="0.25">
      <c r="B2" s="55"/>
      <c r="C2" s="56"/>
      <c r="D2" s="56"/>
      <c r="E2" s="56"/>
      <c r="F2" s="56"/>
      <c r="G2" s="57" t="s">
        <v>42</v>
      </c>
      <c r="H2" s="56"/>
      <c r="I2" s="56"/>
      <c r="J2" s="56"/>
      <c r="K2" s="56"/>
      <c r="L2" s="56"/>
      <c r="M2" s="58"/>
    </row>
    <row r="3" spans="2:13" ht="15.6" customHeight="1" thickBot="1" x14ac:dyDescent="0.3">
      <c r="B3" s="59"/>
      <c r="C3" s="60"/>
      <c r="D3" s="60"/>
      <c r="E3" s="60"/>
      <c r="F3" s="60"/>
      <c r="G3" s="60" t="str">
        <f>'Tableaux des résultats'!F10</f>
        <v>% Évaluation 2</v>
      </c>
      <c r="H3" s="60"/>
      <c r="I3" s="60"/>
      <c r="J3" s="60"/>
      <c r="K3" s="60"/>
      <c r="L3" s="60"/>
      <c r="M3" s="61"/>
    </row>
    <row r="4" spans="2:13" ht="15.75" customHeight="1" thickBot="1" x14ac:dyDescent="0.3"/>
    <row r="5" spans="2:13" ht="15.75" customHeight="1" thickBot="1" x14ac:dyDescent="0.3">
      <c r="B5" s="146" t="s">
        <v>1</v>
      </c>
      <c r="C5" s="147"/>
      <c r="D5" s="148">
        <f>Identification!E9</f>
        <v>0</v>
      </c>
      <c r="E5" s="148"/>
      <c r="F5" s="148"/>
      <c r="H5" s="146" t="s">
        <v>2</v>
      </c>
      <c r="I5" s="147"/>
      <c r="J5" s="8">
        <f>Identification!K9</f>
        <v>0</v>
      </c>
      <c r="K5" s="7"/>
    </row>
    <row r="6" spans="2:13" ht="15.75" customHeight="1" x14ac:dyDescent="0.25"/>
    <row r="7" spans="2:13" ht="15.75" customHeight="1" x14ac:dyDescent="0.25">
      <c r="B7" s="145"/>
      <c r="C7" s="145"/>
      <c r="F7" s="29"/>
      <c r="G7" s="30" t="s">
        <v>36</v>
      </c>
      <c r="H7" s="31">
        <f>Identification!B21</f>
        <v>0</v>
      </c>
    </row>
    <row r="8" spans="2:13" ht="15.75" customHeight="1" x14ac:dyDescent="0.25"/>
    <row r="9" spans="2:13" ht="15.75" customHeight="1" x14ac:dyDescent="0.25"/>
    <row r="10" spans="2:13" ht="15.75" customHeight="1" x14ac:dyDescent="0.25"/>
    <row r="11" spans="2:13" ht="15.75" customHeight="1" x14ac:dyDescent="0.25"/>
    <row r="12" spans="2:13" ht="15.75" customHeight="1" x14ac:dyDescent="0.25"/>
    <row r="13" spans="2:13" ht="15.75" customHeight="1" x14ac:dyDescent="0.25"/>
    <row r="14" spans="2:13" ht="15.75" customHeight="1" x14ac:dyDescent="0.25"/>
    <row r="15" spans="2:13" ht="15.75" customHeight="1" x14ac:dyDescent="0.25"/>
    <row r="16" spans="2:13" ht="15.75" customHeight="1" x14ac:dyDescent="0.25"/>
    <row r="17" spans="12:13" ht="15.75" customHeight="1" x14ac:dyDescent="0.25"/>
    <row r="18" spans="12:13" ht="15.75" customHeight="1" x14ac:dyDescent="0.25"/>
    <row r="19" spans="12:13" ht="15.75" customHeight="1" x14ac:dyDescent="0.25"/>
    <row r="20" spans="12:13" ht="15.75" customHeight="1" x14ac:dyDescent="0.25"/>
    <row r="21" spans="12:13" ht="15.75" customHeight="1" x14ac:dyDescent="0.25"/>
    <row r="22" spans="12:13" ht="15.75" customHeight="1" x14ac:dyDescent="0.25"/>
    <row r="23" spans="12:13" ht="15.75" customHeight="1" x14ac:dyDescent="0.25"/>
    <row r="24" spans="12:13" ht="15.75" customHeight="1" x14ac:dyDescent="0.25"/>
    <row r="25" spans="12:13" ht="15.75" customHeight="1" x14ac:dyDescent="0.25"/>
    <row r="26" spans="12:13" ht="15.75" customHeight="1" x14ac:dyDescent="0.25"/>
    <row r="27" spans="12:13" ht="15.75" customHeight="1" x14ac:dyDescent="0.25"/>
    <row r="28" spans="12:13" ht="15.75" customHeight="1" x14ac:dyDescent="0.25"/>
    <row r="29" spans="12:13" ht="15.75" customHeight="1" x14ac:dyDescent="0.25"/>
    <row r="30" spans="12:13" ht="15.75" customHeight="1" x14ac:dyDescent="0.25"/>
    <row r="31" spans="12:13" ht="15.75" customHeight="1" x14ac:dyDescent="0.25"/>
    <row r="32" spans="12:13" ht="15.75" customHeight="1" x14ac:dyDescent="0.25">
      <c r="L32" s="143" t="s">
        <v>37</v>
      </c>
      <c r="M32" s="144"/>
    </row>
    <row r="33" ht="15.75" customHeight="1" x14ac:dyDescent="0.25"/>
    <row r="34" ht="15.75" customHeight="1" x14ac:dyDescent="0.25"/>
  </sheetData>
  <sheetProtection algorithmName="SHA-512" hashValue="Tylx9HkAvN3/sN0I4jUdqxCkLT4brcYrAV6ql05N8IO/sgg1/soOlIv82sLr5fU0NNmDzZvn5jI2vH3mcDURtg==" saltValue="wrXheVAxiF0GlRDZ+M9MFw==" spinCount="100000" sheet="1" formatCells="0" formatRows="0"/>
  <mergeCells count="5">
    <mergeCell ref="B5:C5"/>
    <mergeCell ref="D5:F5"/>
    <mergeCell ref="H5:I5"/>
    <mergeCell ref="B7:C7"/>
    <mergeCell ref="L32:M32"/>
  </mergeCells>
  <pageMargins left="0.7" right="0.7" top="0.75" bottom="0.75" header="0.3" footer="0.3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94A4-6B35-4CE5-98E3-3148FA04DA8B}">
  <sheetPr codeName="Feuil10">
    <pageSetUpPr fitToPage="1"/>
  </sheetPr>
  <dimension ref="B1:M36"/>
  <sheetViews>
    <sheetView view="pageBreakPreview" zoomScale="90" zoomScaleNormal="100" zoomScaleSheetLayoutView="90" zoomScalePageLayoutView="80" workbookViewId="0">
      <selection activeCell="L34" sqref="L34:M34"/>
    </sheetView>
  </sheetViews>
  <sheetFormatPr baseColWidth="10" defaultRowHeight="15" x14ac:dyDescent="0.25"/>
  <cols>
    <col min="1" max="1" width="7.42578125" customWidth="1"/>
    <col min="13" max="13" width="7.28515625" customWidth="1"/>
  </cols>
  <sheetData>
    <row r="1" spans="2:13" ht="15.75" customHeight="1" thickBot="1" x14ac:dyDescent="0.3"/>
    <row r="2" spans="2:13" ht="15.75" customHeight="1" x14ac:dyDescent="0.25">
      <c r="B2" s="55"/>
      <c r="C2" s="56"/>
      <c r="D2" s="56"/>
      <c r="E2" s="56"/>
      <c r="F2" s="56"/>
      <c r="G2" s="57" t="s">
        <v>42</v>
      </c>
      <c r="H2" s="56"/>
      <c r="I2" s="56"/>
      <c r="J2" s="56"/>
      <c r="K2" s="56"/>
      <c r="L2" s="56"/>
      <c r="M2" s="58"/>
    </row>
    <row r="3" spans="2:13" ht="15.75" customHeight="1" thickBot="1" x14ac:dyDescent="0.3">
      <c r="B3" s="59"/>
      <c r="C3" s="60"/>
      <c r="D3" s="60"/>
      <c r="E3" s="60"/>
      <c r="F3" s="60"/>
      <c r="G3" s="60" t="str">
        <f>'Tableaux des résultats'!H10</f>
        <v>% Évaluation 3</v>
      </c>
      <c r="H3" s="60"/>
      <c r="I3" s="60"/>
      <c r="J3" s="60"/>
      <c r="K3" s="60"/>
      <c r="L3" s="60"/>
      <c r="M3" s="61"/>
    </row>
    <row r="4" spans="2:13" ht="15.75" customHeight="1" thickBot="1" x14ac:dyDescent="0.3"/>
    <row r="5" spans="2:13" ht="15.75" customHeight="1" thickBot="1" x14ac:dyDescent="0.3">
      <c r="B5" s="146" t="s">
        <v>1</v>
      </c>
      <c r="C5" s="147"/>
      <c r="D5" s="148">
        <f>Identification!E9</f>
        <v>0</v>
      </c>
      <c r="E5" s="148"/>
      <c r="F5" s="148"/>
      <c r="H5" s="146" t="s">
        <v>2</v>
      </c>
      <c r="I5" s="147"/>
      <c r="J5" s="8">
        <f>Identification!K9</f>
        <v>0</v>
      </c>
      <c r="K5" s="7"/>
    </row>
    <row r="6" spans="2:13" ht="15.75" customHeight="1" x14ac:dyDescent="0.25"/>
    <row r="7" spans="2:13" ht="15.75" customHeight="1" x14ac:dyDescent="0.25">
      <c r="F7" s="29"/>
      <c r="G7" s="30" t="s">
        <v>36</v>
      </c>
      <c r="H7" s="31">
        <f>Identification!B26</f>
        <v>0</v>
      </c>
    </row>
    <row r="8" spans="2:13" ht="15.75" customHeight="1" x14ac:dyDescent="0.25"/>
    <row r="9" spans="2:13" ht="15.75" customHeight="1" x14ac:dyDescent="0.25">
      <c r="B9" s="145"/>
      <c r="C9" s="145"/>
    </row>
    <row r="10" spans="2:13" ht="15.75" customHeight="1" x14ac:dyDescent="0.25"/>
    <row r="11" spans="2:13" ht="15.75" customHeight="1" x14ac:dyDescent="0.25"/>
    <row r="12" spans="2:13" ht="15.75" customHeight="1" x14ac:dyDescent="0.25"/>
    <row r="13" spans="2:13" ht="15.75" customHeight="1" x14ac:dyDescent="0.25"/>
    <row r="14" spans="2:13" ht="15.75" customHeight="1" x14ac:dyDescent="0.25"/>
    <row r="15" spans="2:13" ht="15.75" customHeight="1" x14ac:dyDescent="0.25"/>
    <row r="16" spans="2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spans="12:13" ht="15.75" customHeight="1" x14ac:dyDescent="0.25"/>
    <row r="34" spans="12:13" ht="15.75" customHeight="1" x14ac:dyDescent="0.25">
      <c r="L34" s="143" t="s">
        <v>37</v>
      </c>
      <c r="M34" s="143"/>
    </row>
    <row r="35" spans="12:13" ht="15.75" customHeight="1" x14ac:dyDescent="0.25"/>
    <row r="36" spans="12:13" ht="15.75" customHeight="1" x14ac:dyDescent="0.25"/>
  </sheetData>
  <sheetProtection algorithmName="SHA-512" hashValue="41QpqpejiBQE2bSyRw1T63imMY8rGONfxu5HDX57LB8pNkpbR5yN4WVgwGkemXZuHQjyHFQkyvmH6Ck1DXfsGw==" saltValue="bA+NyW/prQpnwJq2OTiGSw==" spinCount="100000" sheet="1" formatCells="0" formatRows="0"/>
  <mergeCells count="5">
    <mergeCell ref="L34:M34"/>
    <mergeCell ref="B5:C5"/>
    <mergeCell ref="D5:F5"/>
    <mergeCell ref="H5:I5"/>
    <mergeCell ref="B9:C9"/>
  </mergeCells>
  <pageMargins left="0.7" right="0.7" top="0.75" bottom="0.75" header="0.3" footer="0.3"/>
  <pageSetup paperSize="5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1B95-CD12-4AB2-AC4C-470983000B6C}">
  <sheetPr codeName="Feuil11">
    <pageSetUpPr fitToPage="1"/>
  </sheetPr>
  <dimension ref="B1:M34"/>
  <sheetViews>
    <sheetView view="pageBreakPreview" zoomScale="90" zoomScaleNormal="100" zoomScaleSheetLayoutView="90" zoomScalePageLayoutView="80" workbookViewId="0">
      <selection activeCell="F32" sqref="F32"/>
    </sheetView>
  </sheetViews>
  <sheetFormatPr baseColWidth="10" defaultRowHeight="15" x14ac:dyDescent="0.25"/>
  <cols>
    <col min="1" max="1" width="7.7109375" customWidth="1"/>
    <col min="13" max="13" width="1.85546875" customWidth="1"/>
  </cols>
  <sheetData>
    <row r="1" spans="2:13" ht="15.6" customHeight="1" thickBot="1" x14ac:dyDescent="0.3"/>
    <row r="2" spans="2:13" ht="15.75" customHeight="1" x14ac:dyDescent="0.25">
      <c r="B2" s="55"/>
      <c r="C2" s="56"/>
      <c r="D2" s="56"/>
      <c r="E2" s="56"/>
      <c r="F2" s="56"/>
      <c r="G2" s="57" t="s">
        <v>42</v>
      </c>
      <c r="H2" s="56"/>
      <c r="I2" s="56"/>
      <c r="J2" s="56"/>
      <c r="K2" s="56"/>
      <c r="L2" s="56"/>
      <c r="M2" s="58"/>
    </row>
    <row r="3" spans="2:13" ht="15.6" customHeight="1" thickBot="1" x14ac:dyDescent="0.3">
      <c r="B3" s="59"/>
      <c r="C3" s="60"/>
      <c r="D3" s="60"/>
      <c r="E3" s="60"/>
      <c r="F3" s="60"/>
      <c r="G3" s="60" t="str">
        <f>'Tableaux des résultats'!J10</f>
        <v>% Évaluation 4</v>
      </c>
      <c r="H3" s="60"/>
      <c r="I3" s="60"/>
      <c r="J3" s="60"/>
      <c r="K3" s="60"/>
      <c r="L3" s="60"/>
      <c r="M3" s="61"/>
    </row>
    <row r="4" spans="2:13" ht="15.75" customHeight="1" thickBot="1" x14ac:dyDescent="0.3"/>
    <row r="5" spans="2:13" ht="15.75" customHeight="1" thickBot="1" x14ac:dyDescent="0.3">
      <c r="B5" s="146" t="s">
        <v>1</v>
      </c>
      <c r="C5" s="149"/>
      <c r="D5" s="150">
        <f>Identification!E9</f>
        <v>0</v>
      </c>
      <c r="E5" s="148"/>
      <c r="F5" s="148"/>
      <c r="H5" s="146" t="s">
        <v>2</v>
      </c>
      <c r="I5" s="149"/>
      <c r="J5" s="8">
        <f>Identification!K9</f>
        <v>0</v>
      </c>
      <c r="K5" s="7"/>
    </row>
    <row r="6" spans="2:13" ht="15.75" customHeight="1" x14ac:dyDescent="0.25"/>
    <row r="7" spans="2:13" ht="15.75" customHeight="1" x14ac:dyDescent="0.25">
      <c r="B7" s="145"/>
      <c r="C7" s="145"/>
      <c r="F7" s="29"/>
      <c r="G7" s="30" t="s">
        <v>36</v>
      </c>
      <c r="H7" s="31">
        <f>Identification!B31</f>
        <v>0</v>
      </c>
    </row>
    <row r="8" spans="2:13" ht="15.75" customHeight="1" x14ac:dyDescent="0.25"/>
    <row r="9" spans="2:13" ht="15.75" customHeight="1" x14ac:dyDescent="0.25"/>
    <row r="10" spans="2:13" ht="15.75" customHeight="1" x14ac:dyDescent="0.25"/>
    <row r="11" spans="2:13" ht="15.75" customHeight="1" x14ac:dyDescent="0.25"/>
    <row r="12" spans="2:13" ht="15.75" customHeight="1" x14ac:dyDescent="0.25"/>
    <row r="13" spans="2:13" ht="15.75" customHeight="1" x14ac:dyDescent="0.25"/>
    <row r="14" spans="2:13" ht="15.75" customHeight="1" x14ac:dyDescent="0.25"/>
    <row r="15" spans="2:13" ht="15.75" customHeight="1" x14ac:dyDescent="0.25"/>
    <row r="16" spans="2:13" ht="15.75" customHeight="1" x14ac:dyDescent="0.25"/>
    <row r="17" spans="12:13" ht="15.75" customHeight="1" x14ac:dyDescent="0.25"/>
    <row r="18" spans="12:13" ht="15.75" customHeight="1" x14ac:dyDescent="0.25"/>
    <row r="19" spans="12:13" ht="15.75" customHeight="1" x14ac:dyDescent="0.25"/>
    <row r="20" spans="12:13" ht="15.75" customHeight="1" x14ac:dyDescent="0.25"/>
    <row r="21" spans="12:13" ht="15.75" customHeight="1" x14ac:dyDescent="0.25"/>
    <row r="22" spans="12:13" ht="15.75" customHeight="1" x14ac:dyDescent="0.25"/>
    <row r="23" spans="12:13" ht="15.75" customHeight="1" x14ac:dyDescent="0.25"/>
    <row r="24" spans="12:13" ht="15.75" customHeight="1" x14ac:dyDescent="0.25"/>
    <row r="25" spans="12:13" ht="15.75" customHeight="1" x14ac:dyDescent="0.25"/>
    <row r="26" spans="12:13" ht="15.75" customHeight="1" x14ac:dyDescent="0.25"/>
    <row r="27" spans="12:13" ht="15.75" customHeight="1" x14ac:dyDescent="0.25"/>
    <row r="28" spans="12:13" ht="15.75" customHeight="1" x14ac:dyDescent="0.25"/>
    <row r="29" spans="12:13" ht="15.75" customHeight="1" x14ac:dyDescent="0.25"/>
    <row r="30" spans="12:13" ht="15.75" customHeight="1" x14ac:dyDescent="0.25"/>
    <row r="31" spans="12:13" ht="15.75" customHeight="1" x14ac:dyDescent="0.25"/>
    <row r="32" spans="12:13" ht="15.75" customHeight="1" x14ac:dyDescent="0.25">
      <c r="L32" s="143"/>
      <c r="M32" s="143"/>
    </row>
    <row r="33" spans="12:12" ht="15.75" customHeight="1" x14ac:dyDescent="0.25">
      <c r="L33" t="s">
        <v>37</v>
      </c>
    </row>
    <row r="34" spans="12:12" ht="15.75" customHeight="1" x14ac:dyDescent="0.25"/>
  </sheetData>
  <sheetProtection algorithmName="SHA-512" hashValue="eGz/zneSIa/JKwWp6+mIUsYrxZasd/pPyTkmc1mD++ZxcqiioKQ0gG2RbRw4MnVF79r5SeAC6M+CJF4PkfXdyQ==" saltValue="f4e2rpu+6y9P0Ika62Ux1A==" spinCount="100000" sheet="1" formatCells="0" formatRows="0"/>
  <mergeCells count="5">
    <mergeCell ref="L32:M32"/>
    <mergeCell ref="B5:C5"/>
    <mergeCell ref="D5:F5"/>
    <mergeCell ref="H5:I5"/>
    <mergeCell ref="B7:C7"/>
  </mergeCells>
  <pageMargins left="0.7" right="0.7" top="0.75" bottom="0.75" header="0.3" footer="0.3"/>
  <pageSetup paperSize="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43CA-5AE6-4EA5-97E8-DE331937E8AC}">
  <sheetPr codeName="Feuil12"/>
  <dimension ref="B1:M34"/>
  <sheetViews>
    <sheetView view="pageBreakPreview" topLeftCell="A4" zoomScaleNormal="100" zoomScaleSheetLayoutView="100" zoomScalePageLayoutView="80" workbookViewId="0">
      <selection activeCell="P15" sqref="P15"/>
    </sheetView>
  </sheetViews>
  <sheetFormatPr baseColWidth="10" defaultRowHeight="15" x14ac:dyDescent="0.25"/>
  <cols>
    <col min="1" max="1" width="7.28515625" customWidth="1"/>
    <col min="13" max="13" width="7.28515625" customWidth="1"/>
  </cols>
  <sheetData>
    <row r="1" spans="2:13" ht="15.75" customHeight="1" thickBot="1" x14ac:dyDescent="0.3"/>
    <row r="2" spans="2:13" ht="15.75" customHeight="1" x14ac:dyDescent="0.25">
      <c r="B2" s="151" t="s">
        <v>41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3"/>
    </row>
    <row r="3" spans="2:13" ht="15.75" customHeight="1" thickBot="1" x14ac:dyDescent="0.3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6"/>
    </row>
    <row r="4" spans="2:13" ht="15.75" customHeight="1" thickBot="1" x14ac:dyDescent="0.3"/>
    <row r="5" spans="2:13" ht="15.75" customHeight="1" thickBot="1" x14ac:dyDescent="0.3">
      <c r="B5" s="146" t="s">
        <v>1</v>
      </c>
      <c r="C5" s="147"/>
      <c r="D5" s="148">
        <f>Identification!E9</f>
        <v>0</v>
      </c>
      <c r="E5" s="148"/>
      <c r="F5" s="148"/>
      <c r="H5" s="146" t="s">
        <v>2</v>
      </c>
      <c r="I5" s="147"/>
      <c r="J5" s="8">
        <f>Identification!K9</f>
        <v>0</v>
      </c>
      <c r="K5" s="7"/>
    </row>
    <row r="6" spans="2:13" ht="15.75" customHeight="1" x14ac:dyDescent="0.25"/>
    <row r="7" spans="2:13" ht="15.75" customHeight="1" x14ac:dyDescent="0.25">
      <c r="B7" s="145"/>
      <c r="C7" s="145"/>
    </row>
    <row r="8" spans="2:13" ht="15.75" customHeight="1" x14ac:dyDescent="0.25"/>
    <row r="9" spans="2:13" ht="15.75" customHeight="1" x14ac:dyDescent="0.25"/>
    <row r="10" spans="2:13" ht="15.75" customHeight="1" x14ac:dyDescent="0.25"/>
    <row r="11" spans="2:13" ht="15.75" customHeight="1" x14ac:dyDescent="0.25"/>
    <row r="12" spans="2:13" ht="15.75" customHeight="1" x14ac:dyDescent="0.25"/>
    <row r="13" spans="2:13" ht="15.75" customHeight="1" x14ac:dyDescent="0.25"/>
    <row r="14" spans="2:13" ht="15.75" customHeight="1" x14ac:dyDescent="0.25"/>
    <row r="15" spans="2:13" ht="15.75" customHeight="1" x14ac:dyDescent="0.25"/>
    <row r="16" spans="2:13" ht="15.75" customHeight="1" x14ac:dyDescent="0.25"/>
    <row r="17" spans="12:13" ht="15.75" customHeight="1" x14ac:dyDescent="0.25"/>
    <row r="18" spans="12:13" ht="15.75" customHeight="1" x14ac:dyDescent="0.25"/>
    <row r="19" spans="12:13" ht="15.75" customHeight="1" x14ac:dyDescent="0.25"/>
    <row r="20" spans="12:13" ht="15.75" customHeight="1" x14ac:dyDescent="0.25"/>
    <row r="21" spans="12:13" ht="15.75" customHeight="1" x14ac:dyDescent="0.25"/>
    <row r="22" spans="12:13" ht="15.75" customHeight="1" x14ac:dyDescent="0.25"/>
    <row r="23" spans="12:13" ht="15.75" customHeight="1" x14ac:dyDescent="0.25"/>
    <row r="24" spans="12:13" ht="15.75" customHeight="1" x14ac:dyDescent="0.25"/>
    <row r="25" spans="12:13" ht="15.75" customHeight="1" x14ac:dyDescent="0.25"/>
    <row r="26" spans="12:13" ht="15.75" customHeight="1" x14ac:dyDescent="0.25"/>
    <row r="27" spans="12:13" ht="15.75" customHeight="1" x14ac:dyDescent="0.25"/>
    <row r="28" spans="12:13" ht="15.75" customHeight="1" x14ac:dyDescent="0.25"/>
    <row r="29" spans="12:13" ht="15.75" customHeight="1" x14ac:dyDescent="0.25"/>
    <row r="30" spans="12:13" ht="15.75" customHeight="1" x14ac:dyDescent="0.25"/>
    <row r="31" spans="12:13" ht="15.75" customHeight="1" x14ac:dyDescent="0.25"/>
    <row r="32" spans="12:13" ht="15.75" customHeight="1" x14ac:dyDescent="0.25">
      <c r="L32" s="143" t="s">
        <v>37</v>
      </c>
      <c r="M32" s="143"/>
    </row>
    <row r="33" ht="15.75" customHeight="1" x14ac:dyDescent="0.25"/>
    <row r="34" ht="15.75" customHeight="1" x14ac:dyDescent="0.25"/>
  </sheetData>
  <sheetProtection algorithmName="SHA-512" hashValue="RGamXMmwpYhw2W3oVf9WPMObodXaXjkvkCymyD9E8yuEaM/3aVH166B2qn/XhJSLWFsUsjqjRPPZEW5FbkNpfw==" saltValue="HW8hYRcbtgKt6b8U8zl3jA==" spinCount="100000" sheet="1" formatCells="0" formatRows="0"/>
  <mergeCells count="6">
    <mergeCell ref="L32:M32"/>
    <mergeCell ref="B2:M3"/>
    <mergeCell ref="B5:C5"/>
    <mergeCell ref="D5:F5"/>
    <mergeCell ref="H5:I5"/>
    <mergeCell ref="B7:C7"/>
  </mergeCells>
  <pageMargins left="0.7" right="0.7" top="0.75" bottom="0.75" header="0.3" footer="0.3"/>
  <pageSetup paperSize="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/>
  <dimension ref="B1:M52"/>
  <sheetViews>
    <sheetView view="pageBreakPreview" topLeftCell="A19" zoomScaleNormal="100" zoomScaleSheetLayoutView="100" workbookViewId="0">
      <selection activeCell="N30" sqref="N30"/>
    </sheetView>
  </sheetViews>
  <sheetFormatPr baseColWidth="10" defaultColWidth="11.42578125" defaultRowHeight="15" x14ac:dyDescent="0.25"/>
  <cols>
    <col min="1" max="1" width="4.7109375" customWidth="1"/>
    <col min="2" max="2" width="3.7109375" customWidth="1"/>
    <col min="3" max="9" width="10.7109375" customWidth="1"/>
    <col min="10" max="10" width="3.7109375" customWidth="1"/>
    <col min="11" max="11" width="4.7109375" customWidth="1"/>
  </cols>
  <sheetData>
    <row r="1" spans="2:13" x14ac:dyDescent="0.25">
      <c r="B1" s="18"/>
      <c r="C1" s="18"/>
      <c r="D1" s="18"/>
      <c r="E1" s="18"/>
      <c r="F1" s="18"/>
      <c r="G1" s="18"/>
      <c r="H1" s="18"/>
      <c r="I1" s="18"/>
      <c r="J1" s="18"/>
    </row>
    <row r="2" spans="2:13" x14ac:dyDescent="0.25">
      <c r="B2" s="18"/>
      <c r="C2" s="185"/>
      <c r="D2" s="186"/>
      <c r="E2" s="186"/>
      <c r="F2" s="186"/>
      <c r="G2" s="186"/>
      <c r="H2" s="186"/>
      <c r="I2" s="187"/>
      <c r="J2" s="18"/>
    </row>
    <row r="3" spans="2:13" x14ac:dyDescent="0.25">
      <c r="B3" s="18"/>
      <c r="C3" s="188"/>
      <c r="D3" s="189"/>
      <c r="E3" s="189"/>
      <c r="F3" s="189"/>
      <c r="G3" s="189"/>
      <c r="H3" s="189"/>
      <c r="I3" s="190"/>
      <c r="J3" s="18"/>
    </row>
    <row r="4" spans="2:13" x14ac:dyDescent="0.25">
      <c r="B4" s="18"/>
      <c r="C4" s="188"/>
      <c r="D4" s="189"/>
      <c r="E4" s="189"/>
      <c r="F4" s="189"/>
      <c r="G4" s="189"/>
      <c r="H4" s="189"/>
      <c r="I4" s="190"/>
      <c r="J4" s="18"/>
    </row>
    <row r="5" spans="2:13" x14ac:dyDescent="0.25">
      <c r="B5" s="18"/>
      <c r="C5" s="188"/>
      <c r="D5" s="189"/>
      <c r="E5" s="189"/>
      <c r="F5" s="189"/>
      <c r="G5" s="189"/>
      <c r="H5" s="189"/>
      <c r="I5" s="190"/>
      <c r="J5" s="18"/>
    </row>
    <row r="6" spans="2:13" x14ac:dyDescent="0.25">
      <c r="B6" s="18"/>
      <c r="C6" s="191"/>
      <c r="D6" s="192"/>
      <c r="E6" s="192"/>
      <c r="F6" s="192"/>
      <c r="G6" s="192"/>
      <c r="H6" s="192"/>
      <c r="I6" s="193"/>
      <c r="J6" s="18"/>
    </row>
    <row r="7" spans="2:13" ht="15.75" thickBot="1" x14ac:dyDescent="0.3">
      <c r="B7" s="18"/>
      <c r="C7" s="18"/>
      <c r="D7" s="18"/>
      <c r="E7" s="18"/>
      <c r="F7" s="18"/>
      <c r="G7" s="18"/>
      <c r="H7" s="18"/>
      <c r="I7" s="18"/>
      <c r="J7" s="18"/>
    </row>
    <row r="8" spans="2:13" x14ac:dyDescent="0.25">
      <c r="B8" s="18"/>
      <c r="C8" s="10"/>
      <c r="D8" s="11"/>
      <c r="E8" s="11"/>
      <c r="F8" s="11"/>
      <c r="G8" s="11"/>
      <c r="H8" s="11"/>
      <c r="I8" s="12"/>
      <c r="J8" s="18"/>
    </row>
    <row r="9" spans="2:13" x14ac:dyDescent="0.25">
      <c r="B9" s="18"/>
      <c r="C9" s="163" t="s">
        <v>1</v>
      </c>
      <c r="D9" s="194"/>
      <c r="E9" s="172">
        <f>Identification!E9</f>
        <v>0</v>
      </c>
      <c r="F9" s="172"/>
      <c r="G9" s="172"/>
      <c r="H9" s="18"/>
      <c r="I9" s="13"/>
      <c r="J9" s="18"/>
    </row>
    <row r="10" spans="2:13" x14ac:dyDescent="0.25">
      <c r="B10" s="18"/>
      <c r="C10" s="14"/>
      <c r="D10" s="21"/>
      <c r="E10" s="21"/>
      <c r="F10" s="21"/>
      <c r="G10" s="21"/>
      <c r="H10" s="18"/>
      <c r="I10" s="13"/>
      <c r="J10" s="18"/>
    </row>
    <row r="11" spans="2:13" x14ac:dyDescent="0.25">
      <c r="B11" s="18"/>
      <c r="C11" s="163" t="s">
        <v>2</v>
      </c>
      <c r="D11" s="164"/>
      <c r="E11" s="172">
        <f>Identification!K9</f>
        <v>0</v>
      </c>
      <c r="F11" s="172"/>
      <c r="G11" s="21"/>
      <c r="H11" s="18"/>
      <c r="I11" s="13"/>
      <c r="J11" s="18"/>
      <c r="M11" s="18"/>
    </row>
    <row r="12" spans="2:13" x14ac:dyDescent="0.25">
      <c r="B12" s="18"/>
      <c r="C12" s="14"/>
      <c r="D12" s="21"/>
      <c r="E12" s="21"/>
      <c r="F12" s="21"/>
      <c r="G12" s="21"/>
      <c r="H12" s="18"/>
      <c r="I12" s="13"/>
      <c r="J12" s="18"/>
    </row>
    <row r="13" spans="2:13" x14ac:dyDescent="0.25">
      <c r="B13" s="18"/>
      <c r="C13" s="163" t="s">
        <v>0</v>
      </c>
      <c r="D13" s="164"/>
      <c r="E13" s="171">
        <f>Identification!E11</f>
        <v>0</v>
      </c>
      <c r="F13" s="171"/>
      <c r="G13" s="21"/>
      <c r="H13" s="18"/>
      <c r="I13" s="13"/>
      <c r="J13" s="18"/>
    </row>
    <row r="14" spans="2:13" x14ac:dyDescent="0.25">
      <c r="B14" s="18"/>
      <c r="C14" s="14"/>
      <c r="D14" s="21"/>
      <c r="E14" s="21"/>
      <c r="F14" s="21"/>
      <c r="G14" s="21"/>
      <c r="H14" s="18"/>
      <c r="I14" s="13"/>
      <c r="J14" s="18"/>
    </row>
    <row r="15" spans="2:13" x14ac:dyDescent="0.25">
      <c r="B15" s="18"/>
      <c r="C15" s="163" t="s">
        <v>9</v>
      </c>
      <c r="D15" s="164"/>
      <c r="E15" s="165">
        <f>Identification!E16</f>
        <v>0</v>
      </c>
      <c r="F15" s="166"/>
      <c r="G15" s="167"/>
      <c r="H15" s="18"/>
      <c r="I15" s="13"/>
      <c r="J15" s="18"/>
    </row>
    <row r="16" spans="2:13" x14ac:dyDescent="0.25">
      <c r="B16" s="18"/>
      <c r="C16" s="163" t="s">
        <v>11</v>
      </c>
      <c r="D16" s="164"/>
      <c r="E16" s="168">
        <f>Identification!E18</f>
        <v>0</v>
      </c>
      <c r="F16" s="169"/>
      <c r="G16" s="170"/>
      <c r="H16" s="18"/>
      <c r="I16" s="13"/>
      <c r="J16" s="18"/>
    </row>
    <row r="17" spans="2:10" x14ac:dyDescent="0.25">
      <c r="B17" s="18"/>
      <c r="C17" s="19"/>
      <c r="D17" s="18"/>
      <c r="E17" s="18"/>
      <c r="F17" s="18"/>
      <c r="G17" s="21"/>
      <c r="H17" s="18"/>
      <c r="I17" s="13"/>
      <c r="J17" s="18"/>
    </row>
    <row r="18" spans="2:10" x14ac:dyDescent="0.25">
      <c r="B18" s="18"/>
      <c r="C18" s="163" t="s">
        <v>3</v>
      </c>
      <c r="D18" s="164"/>
      <c r="E18" s="171">
        <f>Identification!B16</f>
        <v>0</v>
      </c>
      <c r="F18" s="172"/>
      <c r="G18" s="21"/>
      <c r="H18" s="18"/>
      <c r="I18" s="13"/>
      <c r="J18" s="18"/>
    </row>
    <row r="19" spans="2:10" ht="15.75" thickBot="1" x14ac:dyDescent="0.3">
      <c r="B19" s="18"/>
      <c r="C19" s="19"/>
      <c r="D19" s="20"/>
      <c r="E19" s="16"/>
      <c r="F19" s="17"/>
      <c r="G19" s="21"/>
      <c r="H19" s="18"/>
      <c r="I19" s="13"/>
      <c r="J19" s="18"/>
    </row>
    <row r="20" spans="2:10" x14ac:dyDescent="0.25">
      <c r="B20" s="18"/>
      <c r="C20" s="173" t="s">
        <v>6</v>
      </c>
      <c r="D20" s="174"/>
      <c r="E20" s="174"/>
      <c r="F20" s="174"/>
      <c r="G20" s="174"/>
      <c r="H20" s="174"/>
      <c r="I20" s="175"/>
      <c r="J20" s="18"/>
    </row>
    <row r="21" spans="2:10" ht="15.75" thickBot="1" x14ac:dyDescent="0.3">
      <c r="B21" s="18"/>
      <c r="C21" s="176"/>
      <c r="D21" s="177"/>
      <c r="E21" s="177"/>
      <c r="F21" s="177"/>
      <c r="G21" s="177"/>
      <c r="H21" s="177"/>
      <c r="I21" s="178"/>
      <c r="J21" s="18"/>
    </row>
    <row r="22" spans="2:10" x14ac:dyDescent="0.25">
      <c r="B22" s="18"/>
      <c r="C22" s="10"/>
      <c r="D22" s="11"/>
      <c r="E22" s="11"/>
      <c r="F22" s="11"/>
      <c r="G22" s="11"/>
      <c r="H22" s="11"/>
      <c r="I22" s="12"/>
      <c r="J22" s="18"/>
    </row>
    <row r="23" spans="2:10" x14ac:dyDescent="0.25">
      <c r="B23" s="18"/>
      <c r="C23" s="15"/>
      <c r="D23" s="18"/>
      <c r="E23" s="18"/>
      <c r="F23" s="18"/>
      <c r="G23" s="18"/>
      <c r="H23" s="18"/>
      <c r="I23" s="13"/>
      <c r="J23" s="18"/>
    </row>
    <row r="24" spans="2:10" x14ac:dyDescent="0.25">
      <c r="B24" s="18"/>
      <c r="C24" s="15"/>
      <c r="D24" s="18"/>
      <c r="E24" s="18"/>
      <c r="F24" s="18"/>
      <c r="G24" s="18"/>
      <c r="H24" s="18"/>
      <c r="I24" s="13"/>
      <c r="J24" s="18"/>
    </row>
    <row r="25" spans="2:10" x14ac:dyDescent="0.25">
      <c r="B25" s="18"/>
      <c r="C25" s="15"/>
      <c r="D25" s="18"/>
      <c r="E25" s="18"/>
      <c r="F25" s="18"/>
      <c r="G25" s="18"/>
      <c r="H25" s="18"/>
      <c r="I25" s="13"/>
      <c r="J25" s="18"/>
    </row>
    <row r="26" spans="2:10" x14ac:dyDescent="0.25">
      <c r="B26" s="18"/>
      <c r="C26" s="15"/>
      <c r="D26" s="18"/>
      <c r="E26" s="18"/>
      <c r="F26" s="18"/>
      <c r="G26" s="18"/>
      <c r="H26" s="18"/>
      <c r="I26" s="13"/>
      <c r="J26" s="18"/>
    </row>
    <row r="27" spans="2:10" x14ac:dyDescent="0.25">
      <c r="B27" s="18"/>
      <c r="C27" s="15"/>
      <c r="D27" s="18"/>
      <c r="E27" s="18"/>
      <c r="F27" s="18"/>
      <c r="G27" s="18"/>
      <c r="H27" s="18"/>
      <c r="I27" s="13"/>
      <c r="J27" s="18"/>
    </row>
    <row r="28" spans="2:10" x14ac:dyDescent="0.25">
      <c r="B28" s="18"/>
      <c r="C28" s="15"/>
      <c r="D28" s="18"/>
      <c r="E28" s="18"/>
      <c r="F28" s="18"/>
      <c r="G28" s="18"/>
      <c r="H28" s="18"/>
      <c r="I28" s="13"/>
      <c r="J28" s="18"/>
    </row>
    <row r="29" spans="2:10" x14ac:dyDescent="0.25">
      <c r="B29" s="18"/>
      <c r="C29" s="15"/>
      <c r="D29" s="18"/>
      <c r="E29" s="18"/>
      <c r="F29" s="18"/>
      <c r="G29" s="18"/>
      <c r="H29" s="18"/>
      <c r="I29" s="13"/>
      <c r="J29" s="18"/>
    </row>
    <row r="30" spans="2:10" x14ac:dyDescent="0.25">
      <c r="B30" s="18"/>
      <c r="C30" s="15"/>
      <c r="D30" s="18"/>
      <c r="E30" s="18"/>
      <c r="F30" s="18"/>
      <c r="G30" s="18"/>
      <c r="H30" s="18"/>
      <c r="I30" s="13"/>
      <c r="J30" s="18"/>
    </row>
    <row r="31" spans="2:10" x14ac:dyDescent="0.25">
      <c r="B31" s="18"/>
      <c r="C31" s="15"/>
      <c r="D31" s="18"/>
      <c r="E31" s="18"/>
      <c r="F31" s="18"/>
      <c r="G31" s="18"/>
      <c r="H31" s="18"/>
      <c r="I31" s="13"/>
      <c r="J31" s="18"/>
    </row>
    <row r="32" spans="2:10" x14ac:dyDescent="0.25">
      <c r="B32" s="18"/>
      <c r="C32" s="15"/>
      <c r="D32" s="18"/>
      <c r="E32" s="18"/>
      <c r="F32" s="18"/>
      <c r="G32" s="18"/>
      <c r="H32" s="18"/>
      <c r="I32" s="13"/>
      <c r="J32" s="18"/>
    </row>
    <row r="33" spans="2:10" x14ac:dyDescent="0.25">
      <c r="B33" s="18"/>
      <c r="C33" s="15"/>
      <c r="D33" s="18"/>
      <c r="E33" s="18"/>
      <c r="F33" s="18"/>
      <c r="G33" s="18"/>
      <c r="H33" s="18"/>
      <c r="I33" s="13"/>
      <c r="J33" s="18"/>
    </row>
    <row r="34" spans="2:10" x14ac:dyDescent="0.25">
      <c r="B34" s="18"/>
      <c r="C34" s="15"/>
      <c r="D34" s="18"/>
      <c r="E34" s="18"/>
      <c r="F34" s="18"/>
      <c r="G34" s="18"/>
      <c r="H34" s="18"/>
      <c r="I34" s="13"/>
      <c r="J34" s="18"/>
    </row>
    <row r="35" spans="2:10" x14ac:dyDescent="0.25">
      <c r="B35" s="18"/>
      <c r="C35" s="15"/>
      <c r="D35" s="18"/>
      <c r="E35" s="18"/>
      <c r="F35" s="18"/>
      <c r="G35" s="18"/>
      <c r="H35" s="18"/>
      <c r="I35" s="13"/>
      <c r="J35" s="18"/>
    </row>
    <row r="36" spans="2:10" x14ac:dyDescent="0.25">
      <c r="B36" s="18"/>
      <c r="C36" s="15"/>
      <c r="D36" s="18"/>
      <c r="E36" s="18"/>
      <c r="F36" s="18"/>
      <c r="G36" s="18"/>
      <c r="H36" s="18"/>
      <c r="I36" s="13"/>
      <c r="J36" s="18"/>
    </row>
    <row r="37" spans="2:10" x14ac:dyDescent="0.25">
      <c r="B37" s="18"/>
      <c r="C37" s="15"/>
      <c r="D37" s="18"/>
      <c r="E37" s="18"/>
      <c r="F37" s="18"/>
      <c r="G37" s="18"/>
      <c r="H37" s="18"/>
      <c r="I37" s="13"/>
      <c r="J37" s="18"/>
    </row>
    <row r="38" spans="2:10" x14ac:dyDescent="0.25">
      <c r="B38" s="18"/>
      <c r="C38" s="15"/>
      <c r="D38" s="18"/>
      <c r="E38" s="18"/>
      <c r="F38" s="18"/>
      <c r="G38" s="18"/>
      <c r="H38" s="18"/>
      <c r="I38" s="13"/>
      <c r="J38" s="18"/>
    </row>
    <row r="39" spans="2:10" ht="15" customHeight="1" thickBot="1" x14ac:dyDescent="0.3">
      <c r="B39" s="18"/>
      <c r="C39" s="15"/>
      <c r="D39" s="18"/>
      <c r="E39" s="18"/>
      <c r="F39" s="18"/>
      <c r="G39" s="18"/>
      <c r="H39" s="18"/>
      <c r="I39" s="13"/>
      <c r="J39" s="18"/>
    </row>
    <row r="40" spans="2:10" ht="47.25" customHeight="1" thickBot="1" x14ac:dyDescent="0.3">
      <c r="B40" s="18"/>
      <c r="C40" s="179" t="s">
        <v>39</v>
      </c>
      <c r="D40" s="180"/>
      <c r="E40" s="180"/>
      <c r="F40" s="180"/>
      <c r="G40" s="180"/>
      <c r="H40" s="181"/>
      <c r="I40" s="9" t="s">
        <v>10</v>
      </c>
      <c r="J40" s="18"/>
    </row>
    <row r="41" spans="2:10" ht="24" thickBot="1" x14ac:dyDescent="0.3">
      <c r="B41" s="18"/>
      <c r="C41" s="182"/>
      <c r="D41" s="183"/>
      <c r="E41" s="183"/>
      <c r="F41" s="183"/>
      <c r="G41" s="183"/>
      <c r="H41" s="184"/>
      <c r="I41" s="23"/>
      <c r="J41" s="18"/>
    </row>
    <row r="42" spans="2:10" ht="24" thickBot="1" x14ac:dyDescent="0.3">
      <c r="B42" s="18"/>
      <c r="C42" s="157"/>
      <c r="D42" s="157"/>
      <c r="E42" s="157"/>
      <c r="F42" s="157"/>
      <c r="G42" s="157"/>
      <c r="H42" s="157"/>
      <c r="I42" s="23"/>
      <c r="J42" s="18"/>
    </row>
    <row r="43" spans="2:10" ht="24" thickBot="1" x14ac:dyDescent="0.3">
      <c r="B43" s="18"/>
      <c r="C43" s="157"/>
      <c r="D43" s="157"/>
      <c r="E43" s="157"/>
      <c r="F43" s="157"/>
      <c r="G43" s="157"/>
      <c r="H43" s="157"/>
      <c r="I43" s="23"/>
      <c r="J43" s="18"/>
    </row>
    <row r="44" spans="2:10" ht="24" thickBot="1" x14ac:dyDescent="0.3">
      <c r="B44" s="18"/>
      <c r="C44" s="157"/>
      <c r="D44" s="157"/>
      <c r="E44" s="157"/>
      <c r="F44" s="157"/>
      <c r="G44" s="157"/>
      <c r="H44" s="157"/>
      <c r="I44" s="23"/>
      <c r="J44" s="18"/>
    </row>
    <row r="45" spans="2:10" ht="24" thickBot="1" x14ac:dyDescent="0.3">
      <c r="B45" s="18"/>
      <c r="C45" s="157"/>
      <c r="D45" s="157"/>
      <c r="E45" s="157"/>
      <c r="F45" s="157"/>
      <c r="G45" s="157"/>
      <c r="H45" s="157"/>
      <c r="I45" s="23"/>
      <c r="J45" s="18"/>
    </row>
    <row r="46" spans="2:10" ht="24" thickBot="1" x14ac:dyDescent="0.3">
      <c r="B46" s="18"/>
      <c r="C46" s="157"/>
      <c r="D46" s="157"/>
      <c r="E46" s="157"/>
      <c r="F46" s="157"/>
      <c r="G46" s="157"/>
      <c r="H46" s="157"/>
      <c r="I46" s="23"/>
      <c r="J46" s="18"/>
    </row>
    <row r="47" spans="2:10" ht="24" thickBot="1" x14ac:dyDescent="0.3">
      <c r="B47" s="18"/>
      <c r="C47" s="157"/>
      <c r="D47" s="157"/>
      <c r="E47" s="157"/>
      <c r="F47" s="157"/>
      <c r="G47" s="157"/>
      <c r="H47" s="157"/>
      <c r="I47" s="23"/>
      <c r="J47" s="18"/>
    </row>
    <row r="48" spans="2:10" ht="24" thickBot="1" x14ac:dyDescent="0.3">
      <c r="B48" s="18"/>
      <c r="C48" s="157"/>
      <c r="D48" s="157"/>
      <c r="E48" s="157"/>
      <c r="F48" s="157"/>
      <c r="G48" s="157"/>
      <c r="H48" s="157"/>
      <c r="I48" s="23"/>
      <c r="J48" s="18"/>
    </row>
    <row r="49" spans="2:10" ht="24" thickBot="1" x14ac:dyDescent="0.3">
      <c r="B49" s="18"/>
      <c r="C49" s="160"/>
      <c r="D49" s="161"/>
      <c r="E49" s="161"/>
      <c r="F49" s="161"/>
      <c r="G49" s="161"/>
      <c r="H49" s="162"/>
      <c r="I49" s="23"/>
      <c r="J49" s="18"/>
    </row>
    <row r="50" spans="2:10" ht="24" thickBot="1" x14ac:dyDescent="0.3">
      <c r="B50" s="18"/>
      <c r="C50" s="160"/>
      <c r="D50" s="161"/>
      <c r="E50" s="161"/>
      <c r="F50" s="161"/>
      <c r="G50" s="161"/>
      <c r="H50" s="162"/>
      <c r="I50" s="23"/>
      <c r="J50" s="18"/>
    </row>
    <row r="51" spans="2:10" ht="24" thickBot="1" x14ac:dyDescent="0.3">
      <c r="B51" s="18"/>
      <c r="C51" s="157"/>
      <c r="D51" s="157"/>
      <c r="E51" s="157"/>
      <c r="F51" s="157"/>
      <c r="G51" s="157"/>
      <c r="H51" s="157"/>
      <c r="I51" s="23"/>
      <c r="J51" s="18"/>
    </row>
    <row r="52" spans="2:10" ht="15.75" x14ac:dyDescent="0.25">
      <c r="B52" s="18"/>
      <c r="C52" s="18"/>
      <c r="D52" s="18"/>
      <c r="E52" s="18"/>
      <c r="F52" s="18"/>
      <c r="G52" s="18"/>
      <c r="H52" s="158" t="s">
        <v>37</v>
      </c>
      <c r="I52" s="159"/>
      <c r="J52" s="18"/>
    </row>
  </sheetData>
  <sheetProtection algorithmName="SHA-512" hashValue="IYJ+dqG6Q1U3sV1O6j8tAIKNox41GKCHoJQ/JJRiEYrQim8+eGP62gD3fuJv8fe6uZ2Oj4urRI0YnRfnaaaYWA==" saltValue="sjCEZoE9wArRur4UmyTH1w==" spinCount="100000" sheet="1" formatColumns="0" formatRows="0"/>
  <mergeCells count="27">
    <mergeCell ref="C13:D13"/>
    <mergeCell ref="E13:F13"/>
    <mergeCell ref="C2:I6"/>
    <mergeCell ref="C9:D9"/>
    <mergeCell ref="E9:G9"/>
    <mergeCell ref="C11:D11"/>
    <mergeCell ref="E11:F11"/>
    <mergeCell ref="C44:H44"/>
    <mergeCell ref="C15:D15"/>
    <mergeCell ref="E15:G15"/>
    <mergeCell ref="C16:D16"/>
    <mergeCell ref="E16:G16"/>
    <mergeCell ref="C18:D18"/>
    <mergeCell ref="E18:F18"/>
    <mergeCell ref="C20:I21"/>
    <mergeCell ref="C40:H40"/>
    <mergeCell ref="C41:H41"/>
    <mergeCell ref="C42:H42"/>
    <mergeCell ref="C43:H43"/>
    <mergeCell ref="C51:H51"/>
    <mergeCell ref="H52:I52"/>
    <mergeCell ref="C45:H45"/>
    <mergeCell ref="C46:H46"/>
    <mergeCell ref="C47:H47"/>
    <mergeCell ref="C48:H48"/>
    <mergeCell ref="C49:H49"/>
    <mergeCell ref="C50:H50"/>
  </mergeCells>
  <pageMargins left="0.59055118110236227" right="0.59055118110236227" top="0.74803149606299213" bottom="0.74803149606299213" header="0.31496062992125984" footer="0.31496062992125984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Instructions</vt:lpstr>
      <vt:lpstr>Identification</vt:lpstr>
      <vt:lpstr>Tableaux des résultats</vt:lpstr>
      <vt:lpstr>Évaluation 1</vt:lpstr>
      <vt:lpstr>Évaluation 2</vt:lpstr>
      <vt:lpstr>Évaluation 3</vt:lpstr>
      <vt:lpstr>Évaluation 4</vt:lpstr>
      <vt:lpstr>Comparaison</vt:lpstr>
      <vt:lpstr>Bilan 1</vt:lpstr>
      <vt:lpstr>Bilan 2</vt:lpstr>
      <vt:lpstr>Bilan 3</vt:lpstr>
      <vt:lpstr>Bilan 4</vt:lpstr>
      <vt:lpstr>'Bilan 1'!Zone_d_impression</vt:lpstr>
      <vt:lpstr>'Tableaux des résultats'!Zone_d_impression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Corbeil</dc:creator>
  <cp:lastModifiedBy>Richard Corbeil</cp:lastModifiedBy>
  <cp:lastPrinted>2023-03-08T16:00:53Z</cp:lastPrinted>
  <dcterms:created xsi:type="dcterms:W3CDTF">2016-10-21T17:30:33Z</dcterms:created>
  <dcterms:modified xsi:type="dcterms:W3CDTF">2025-06-06T20:31:03Z</dcterms:modified>
</cp:coreProperties>
</file>