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rtin/Documents/GREDD/Site web 2020/"/>
    </mc:Choice>
  </mc:AlternateContent>
  <xr:revisionPtr revIDLastSave="0" documentId="13_ncr:1_{D1BD1526-A1C9-1943-81B6-55AF6DF44B3E}" xr6:coauthVersionLast="45" xr6:coauthVersionMax="45" xr10:uidLastSave="{00000000-0000-0000-0000-000000000000}"/>
  <workbookProtection workbookPassword="8B2C" lockStructure="1"/>
  <bookViews>
    <workbookView xWindow="360" yWindow="580" windowWidth="23820" windowHeight="17340" xr2:uid="{00000000-000D-0000-FFFF-FFFF00000000}"/>
  </bookViews>
  <sheets>
    <sheet name="Tableau des résultats" sheetId="1" r:id="rId1"/>
    <sheet name="Synthèse de l'évaluation" sheetId="14" r:id="rId2"/>
    <sheet name="Graphique 1h" sheetId="9" r:id="rId3"/>
    <sheet name="Graphique 3h" sheetId="16" r:id="rId4"/>
    <sheet name="Graphique 6h" sheetId="17" r:id="rId5"/>
    <sheet name="Graphique 24h +" sheetId="18" r:id="rId6"/>
    <sheet name="Graphique scores totaux" sheetId="20" r:id="rId7"/>
  </sheets>
  <definedNames>
    <definedName name="_xlnm.Print_Area" localSheetId="2">'Graphique 1h'!$A$1:$L$33</definedName>
    <definedName name="_xlnm.Print_Area" localSheetId="5">'Graphique 24h +'!$A$1:$L$33</definedName>
    <definedName name="_xlnm.Print_Area" localSheetId="3">'Graphique 3h'!$A$1:$L$33</definedName>
    <definedName name="_xlnm.Print_Area" localSheetId="4">'Graphique 6h'!$A$1:$L$33</definedName>
    <definedName name="_xlnm.Print_Area" localSheetId="6">'Graphique scores totaux'!$A$1:$L$33</definedName>
    <definedName name="_xlnm.Print_Area" localSheetId="1">'Synthèse de l''évaluation'!$A$1:$H$64</definedName>
    <definedName name="_xlnm.Print_Area" localSheetId="0">'Tableau des résultats'!$A$1:$U$34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J8" i="20"/>
  <c r="D8" i="20"/>
  <c r="J6" i="20"/>
  <c r="D6" i="20"/>
  <c r="J8" i="18"/>
  <c r="D8" i="18"/>
  <c r="J6" i="18"/>
  <c r="D6" i="18"/>
  <c r="J8" i="17"/>
  <c r="D8" i="17"/>
  <c r="J6" i="17"/>
  <c r="D6" i="17"/>
  <c r="J8" i="16"/>
  <c r="D8" i="16"/>
  <c r="J6" i="16"/>
  <c r="D6" i="16"/>
  <c r="D6" i="14"/>
  <c r="D12" i="14"/>
  <c r="D8" i="14"/>
  <c r="D10" i="14"/>
  <c r="D14" i="14"/>
  <c r="J6" i="9"/>
  <c r="J8" i="9"/>
  <c r="D8" i="9"/>
  <c r="D6" i="9"/>
  <c r="H26" i="1"/>
  <c r="R32" i="1"/>
  <c r="T32" i="1" s="1"/>
  <c r="R31" i="1"/>
  <c r="T31" i="1" s="1"/>
  <c r="R30" i="1"/>
  <c r="T30" i="1" s="1"/>
  <c r="R29" i="1"/>
  <c r="T29" i="1" s="1"/>
  <c r="R28" i="1"/>
  <c r="T28" i="1" s="1"/>
  <c r="R27" i="1"/>
  <c r="T27" i="1" s="1"/>
  <c r="R26" i="1"/>
  <c r="T26" i="1" s="1"/>
  <c r="R25" i="1"/>
  <c r="T25" i="1" s="1"/>
  <c r="R24" i="1"/>
  <c r="T24" i="1" s="1"/>
  <c r="Q25" i="1"/>
  <c r="Q32" i="1"/>
  <c r="N32" i="1"/>
  <c r="Q31" i="1"/>
  <c r="N31" i="1"/>
  <c r="K31" i="1"/>
  <c r="H30" i="1"/>
  <c r="K30" i="1"/>
  <c r="N30" i="1"/>
  <c r="Q30" i="1"/>
  <c r="K29" i="1"/>
  <c r="H29" i="1"/>
  <c r="K24" i="1"/>
  <c r="N24" i="1"/>
  <c r="Q24" i="1"/>
  <c r="N25" i="1"/>
  <c r="K25" i="1"/>
  <c r="H25" i="1"/>
  <c r="K26" i="1"/>
  <c r="N26" i="1"/>
  <c r="Q26" i="1"/>
  <c r="Q27" i="1"/>
  <c r="N27" i="1"/>
  <c r="K27" i="1"/>
  <c r="H28" i="1"/>
  <c r="K28" i="1"/>
  <c r="Q28" i="1"/>
  <c r="Q29" i="1"/>
  <c r="N29" i="1"/>
  <c r="H31" i="1"/>
  <c r="K32" i="1"/>
  <c r="H32" i="1"/>
</calcChain>
</file>

<file path=xl/sharedStrings.xml><?xml version="1.0" encoding="utf-8"?>
<sst xmlns="http://schemas.openxmlformats.org/spreadsheetml/2006/main" count="87" uniqueCount="45">
  <si>
    <t>Catégories d'habiletés</t>
  </si>
  <si>
    <t>Maîtrise de soi</t>
  </si>
  <si>
    <t>Communication</t>
  </si>
  <si>
    <t>Occupation autonome</t>
  </si>
  <si>
    <t>Alimentation</t>
  </si>
  <si>
    <t>Soins hygiéniques</t>
  </si>
  <si>
    <t>Habitudes sécuritaires</t>
  </si>
  <si>
    <t>Déplacement dans la communauté</t>
  </si>
  <si>
    <t>%</t>
  </si>
  <si>
    <t>Max</t>
  </si>
  <si>
    <t xml:space="preserve">1 h </t>
  </si>
  <si>
    <t>3 h</t>
  </si>
  <si>
    <t>6h</t>
  </si>
  <si>
    <t>NA</t>
  </si>
  <si>
    <t>Date de naissance:</t>
  </si>
  <si>
    <t>Évaluateur:</t>
  </si>
  <si>
    <t>Date d'évaluation:</t>
  </si>
  <si>
    <t xml:space="preserve">Répondant: </t>
  </si>
  <si>
    <t xml:space="preserve">Graphique pour  la période de 1 heure </t>
  </si>
  <si>
    <t>No de dossier:</t>
  </si>
  <si>
    <t xml:space="preserve">Inventaire des habiletés pour rester temporairement seul chez soi </t>
  </si>
  <si>
    <t>AAAA/MM/JJ</t>
  </si>
  <si>
    <r>
      <rPr>
        <b/>
        <sz val="12"/>
        <color theme="1"/>
        <rFont val="Calibri"/>
        <family val="2"/>
        <scheme val="minor"/>
      </rPr>
      <t>Nom de la personne</t>
    </r>
    <r>
      <rPr>
        <sz val="12"/>
        <color theme="1"/>
        <rFont val="Calibri"/>
        <family val="2"/>
        <scheme val="minor"/>
      </rPr>
      <t>:</t>
    </r>
  </si>
  <si>
    <t>Nom de la personne:</t>
  </si>
  <si>
    <t>G.Total</t>
  </si>
  <si>
    <t>Feuille compilation  de l'inventaire des habiletés pour rester temporairement seul chez soi</t>
  </si>
  <si>
    <t xml:space="preserve">Scores selon les périodes de temps </t>
  </si>
  <si>
    <t>Scores totaux</t>
  </si>
  <si>
    <t>Prévention  des dangers chez soi</t>
  </si>
  <si>
    <t xml:space="preserve">24 h et + </t>
  </si>
  <si>
    <t>Gestion des problèmes et des situations  urgentes</t>
  </si>
  <si>
    <t>No. de dossier :</t>
  </si>
  <si>
    <t>©GREDD 2014</t>
  </si>
  <si>
    <t>Forces de la personne</t>
  </si>
  <si>
    <t>Synthèse de l'inventaire des habiletés pour rester temporairement seul chez soi</t>
  </si>
  <si>
    <t>Recommandations pour le plan d'intervention</t>
  </si>
  <si>
    <t>Heures</t>
  </si>
  <si>
    <t>Inscrire la période de temps visée par le P.I. : 1h-3h-6h ou 24 h</t>
  </si>
  <si>
    <t>gredd2014</t>
  </si>
  <si>
    <t>Lien avec l'usager :</t>
  </si>
  <si>
    <t xml:space="preserve">Graphique pour  la période de 3 heures </t>
  </si>
  <si>
    <t xml:space="preserve">Graphique pour  la période de 6 heures </t>
  </si>
  <si>
    <t>Graphique pour  la période de 24 heure et plus</t>
  </si>
  <si>
    <t>Graphique pour  les scores totaux</t>
  </si>
  <si>
    <t>Habiletés à travailler et aménagements recommandés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</si>
</sst>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D0F4D7"/>
        <bgColor indexed="64"/>
      </patternFill>
    </fill>
  </fills>
  <borders count="5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0" fillId="0" borderId="31" xfId="0" applyBorder="1"/>
    <xf numFmtId="0" fontId="0" fillId="0" borderId="6" xfId="0" applyBorder="1"/>
    <xf numFmtId="0" fontId="10" fillId="0" borderId="0" xfId="0" applyFont="1" applyBorder="1"/>
    <xf numFmtId="0" fontId="10" fillId="0" borderId="31" xfId="0" applyFont="1" applyBorder="1"/>
    <xf numFmtId="0" fontId="2" fillId="2" borderId="3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" fontId="0" fillId="2" borderId="22" xfId="0" applyNumberFormat="1" applyFill="1" applyBorder="1" applyAlignment="1" applyProtection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 applyProtection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1" xfId="0" applyBorder="1" applyProtection="1"/>
    <xf numFmtId="0" fontId="0" fillId="0" borderId="2" xfId="0" applyBorder="1" applyProtection="1"/>
    <xf numFmtId="0" fontId="0" fillId="4" borderId="2" xfId="0" applyFill="1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31" xfId="0" applyBorder="1" applyProtection="1"/>
    <xf numFmtId="0" fontId="0" fillId="0" borderId="21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/>
    </xf>
    <xf numFmtId="0" fontId="0" fillId="0" borderId="21" xfId="0" applyBorder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/>
    </xf>
    <xf numFmtId="1" fontId="2" fillId="7" borderId="23" xfId="0" applyNumberFormat="1" applyFont="1" applyFill="1" applyBorder="1" applyAlignment="1" applyProtection="1">
      <alignment horizontal="center" vertical="center"/>
    </xf>
    <xf numFmtId="1" fontId="0" fillId="7" borderId="25" xfId="0" applyNumberFormat="1" applyFill="1" applyBorder="1" applyAlignment="1" applyProtection="1">
      <alignment horizontal="center" vertical="center"/>
    </xf>
    <xf numFmtId="1" fontId="2" fillId="7" borderId="16" xfId="0" applyNumberFormat="1" applyFont="1" applyFill="1" applyBorder="1" applyAlignment="1" applyProtection="1">
      <alignment horizontal="center" vertical="center"/>
    </xf>
    <xf numFmtId="1" fontId="0" fillId="7" borderId="12" xfId="0" applyNumberFormat="1" applyFill="1" applyBorder="1" applyAlignment="1" applyProtection="1">
      <alignment horizontal="center" vertical="center"/>
    </xf>
    <xf numFmtId="1" fontId="2" fillId="7" borderId="19" xfId="0" applyNumberFormat="1" applyFont="1" applyFill="1" applyBorder="1" applyAlignment="1" applyProtection="1">
      <alignment horizontal="center" vertical="center"/>
    </xf>
    <xf numFmtId="1" fontId="0" fillId="7" borderId="27" xfId="0" applyNumberForma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30" xfId="0" applyFont="1" applyFill="1" applyBorder="1" applyAlignment="1" applyProtection="1">
      <alignment horizontal="center" vertical="center"/>
    </xf>
    <xf numFmtId="1" fontId="2" fillId="6" borderId="26" xfId="0" applyNumberFormat="1" applyFont="1" applyFill="1" applyBorder="1" applyAlignment="1" applyProtection="1">
      <alignment horizontal="center" vertical="center"/>
    </xf>
    <xf numFmtId="1" fontId="0" fillId="6" borderId="24" xfId="0" applyNumberFormat="1" applyFill="1" applyBorder="1" applyAlignment="1" applyProtection="1">
      <alignment horizontal="center" vertical="center"/>
    </xf>
    <xf numFmtId="1" fontId="2" fillId="6" borderId="13" xfId="0" applyNumberFormat="1" applyFont="1" applyFill="1" applyBorder="1" applyAlignment="1" applyProtection="1">
      <alignment horizontal="center" vertical="center"/>
    </xf>
    <xf numFmtId="1" fontId="0" fillId="6" borderId="17" xfId="0" applyNumberFormat="1" applyFill="1" applyBorder="1" applyAlignment="1" applyProtection="1">
      <alignment horizontal="center" vertical="center"/>
    </xf>
    <xf numFmtId="1" fontId="2" fillId="6" borderId="29" xfId="0" applyNumberFormat="1" applyFont="1" applyFill="1" applyBorder="1" applyAlignment="1" applyProtection="1">
      <alignment horizontal="center" vertical="center"/>
    </xf>
    <xf numFmtId="1" fontId="0" fillId="6" borderId="20" xfId="0" applyNumberFormat="1" applyFill="1" applyBorder="1" applyAlignment="1" applyProtection="1">
      <alignment horizontal="center" vertical="center"/>
    </xf>
    <xf numFmtId="0" fontId="2" fillId="8" borderId="36" xfId="0" applyFont="1" applyFill="1" applyBorder="1" applyAlignment="1" applyProtection="1">
      <alignment horizontal="center" vertical="center"/>
    </xf>
    <xf numFmtId="0" fontId="2" fillId="8" borderId="34" xfId="0" applyFont="1" applyFill="1" applyBorder="1" applyAlignment="1" applyProtection="1">
      <alignment horizontal="center" vertical="center"/>
    </xf>
    <xf numFmtId="0" fontId="2" fillId="8" borderId="30" xfId="0" applyFont="1" applyFill="1" applyBorder="1" applyAlignment="1" applyProtection="1">
      <alignment horizontal="center" vertical="center"/>
    </xf>
    <xf numFmtId="0" fontId="2" fillId="8" borderId="25" xfId="0" applyFont="1" applyFill="1" applyBorder="1" applyAlignment="1" applyProtection="1">
      <alignment horizontal="center" vertical="center"/>
    </xf>
    <xf numFmtId="1" fontId="0" fillId="8" borderId="24" xfId="0" applyNumberForma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1" fontId="0" fillId="8" borderId="17" xfId="0" applyNumberFormat="1" applyFill="1" applyBorder="1" applyAlignment="1" applyProtection="1">
      <alignment horizontal="center" vertical="center"/>
    </xf>
    <xf numFmtId="0" fontId="2" fillId="8" borderId="27" xfId="0" applyFont="1" applyFill="1" applyBorder="1" applyAlignment="1" applyProtection="1">
      <alignment horizontal="center" vertical="center"/>
    </xf>
    <xf numFmtId="1" fontId="0" fillId="8" borderId="20" xfId="0" applyNumberFormat="1" applyFill="1" applyBorder="1" applyAlignment="1" applyProtection="1">
      <alignment horizontal="center" vertical="center"/>
    </xf>
    <xf numFmtId="0" fontId="2" fillId="9" borderId="32" xfId="0" applyFont="1" applyFill="1" applyBorder="1" applyAlignment="1" applyProtection="1">
      <alignment horizontal="center" vertical="center"/>
    </xf>
    <xf numFmtId="0" fontId="2" fillId="9" borderId="33" xfId="0" applyFont="1" applyFill="1" applyBorder="1" applyAlignment="1" applyProtection="1">
      <alignment horizontal="center" vertical="center"/>
    </xf>
    <xf numFmtId="0" fontId="2" fillId="9" borderId="30" xfId="0" applyFont="1" applyFill="1" applyBorder="1" applyAlignment="1" applyProtection="1">
      <alignment horizontal="center" vertical="center"/>
    </xf>
    <xf numFmtId="1" fontId="2" fillId="9" borderId="23" xfId="0" applyNumberFormat="1" applyFont="1" applyFill="1" applyBorder="1" applyAlignment="1" applyProtection="1">
      <alignment horizontal="center" vertical="center"/>
    </xf>
    <xf numFmtId="1" fontId="0" fillId="9" borderId="24" xfId="0" applyNumberFormat="1" applyFill="1" applyBorder="1" applyAlignment="1" applyProtection="1">
      <alignment horizontal="center" vertical="center"/>
    </xf>
    <xf numFmtId="1" fontId="2" fillId="9" borderId="16" xfId="0" applyNumberFormat="1" applyFont="1" applyFill="1" applyBorder="1" applyAlignment="1" applyProtection="1">
      <alignment horizontal="center" vertical="center"/>
    </xf>
    <xf numFmtId="1" fontId="0" fillId="9" borderId="17" xfId="0" applyNumberFormat="1" applyFill="1" applyBorder="1" applyAlignment="1" applyProtection="1">
      <alignment horizontal="center" vertical="center"/>
    </xf>
    <xf numFmtId="1" fontId="2" fillId="9" borderId="19" xfId="0" applyNumberFormat="1" applyFont="1" applyFill="1" applyBorder="1" applyAlignment="1" applyProtection="1">
      <alignment horizontal="center" vertical="center"/>
    </xf>
    <xf numFmtId="1" fontId="0" fillId="9" borderId="20" xfId="0" applyNumberFormat="1" applyFill="1" applyBorder="1" applyAlignment="1" applyProtection="1">
      <alignment horizontal="center" vertical="center"/>
    </xf>
    <xf numFmtId="1" fontId="0" fillId="9" borderId="22" xfId="0" applyNumberFormat="1" applyFill="1" applyBorder="1" applyAlignment="1" applyProtection="1">
      <alignment horizontal="center" vertical="center"/>
      <protection locked="0"/>
    </xf>
    <xf numFmtId="1" fontId="0" fillId="8" borderId="37" xfId="0" applyNumberFormat="1" applyFill="1" applyBorder="1" applyAlignment="1" applyProtection="1">
      <alignment horizontal="center" vertical="center"/>
      <protection locked="0"/>
    </xf>
    <xf numFmtId="1" fontId="0" fillId="6" borderId="37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/>
    <xf numFmtId="0" fontId="0" fillId="0" borderId="0" xfId="0" applyBorder="1" applyAlignment="1" applyProtection="1">
      <alignment vertical="top" wrapText="1"/>
      <protection locked="0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1" fontId="0" fillId="9" borderId="22" xfId="0" applyNumberFormat="1" applyFill="1" applyBorder="1" applyAlignment="1" applyProtection="1">
      <alignment horizontal="center" vertical="center"/>
    </xf>
    <xf numFmtId="1" fontId="0" fillId="6" borderId="37" xfId="0" applyNumberFormat="1" applyFill="1" applyBorder="1" applyAlignment="1" applyProtection="1">
      <alignment horizontal="center" vertical="center"/>
    </xf>
    <xf numFmtId="1" fontId="0" fillId="9" borderId="18" xfId="0" applyNumberFormat="1" applyFill="1" applyBorder="1" applyAlignment="1" applyProtection="1">
      <alignment horizontal="center" vertical="center"/>
      <protection locked="0"/>
    </xf>
    <xf numFmtId="1" fontId="0" fillId="8" borderId="43" xfId="0" applyNumberFormat="1" applyFill="1" applyBorder="1" applyAlignment="1" applyProtection="1">
      <alignment horizontal="center" vertical="center"/>
      <protection locked="0"/>
    </xf>
    <xf numFmtId="1" fontId="0" fillId="6" borderId="43" xfId="0" applyNumberFormat="1" applyFill="1" applyBorder="1" applyAlignment="1" applyProtection="1">
      <alignment horizontal="center" vertical="center"/>
      <protection locked="0"/>
    </xf>
    <xf numFmtId="1" fontId="0" fillId="7" borderId="43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4" borderId="42" xfId="0" applyFont="1" applyFill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top" wrapText="1" shrinkToFit="1"/>
      <protection locked="0"/>
    </xf>
    <xf numFmtId="0" fontId="0" fillId="0" borderId="0" xfId="0" applyBorder="1" applyAlignment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</xf>
    <xf numFmtId="0" fontId="0" fillId="0" borderId="0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49" fontId="0" fillId="0" borderId="44" xfId="0" applyNumberFormat="1" applyBorder="1" applyAlignment="1" applyProtection="1">
      <alignment horizontal="center" vertical="top" wrapText="1" shrinkToFit="1"/>
      <protection locked="0"/>
    </xf>
    <xf numFmtId="49" fontId="0" fillId="0" borderId="45" xfId="0" applyNumberFormat="1" applyBorder="1" applyAlignment="1" applyProtection="1">
      <alignment horizontal="center" vertical="top" wrapText="1" shrinkToFit="1"/>
      <protection locked="0"/>
    </xf>
    <xf numFmtId="49" fontId="0" fillId="0" borderId="46" xfId="0" applyNumberFormat="1" applyBorder="1" applyAlignment="1" applyProtection="1">
      <alignment horizontal="center" vertical="top" wrapText="1" shrinkToFit="1"/>
      <protection locked="0"/>
    </xf>
    <xf numFmtId="49" fontId="0" fillId="0" borderId="47" xfId="0" applyNumberFormat="1" applyBorder="1" applyAlignment="1" applyProtection="1">
      <alignment horizontal="center" vertical="top" wrapText="1" shrinkToFit="1"/>
      <protection locked="0"/>
    </xf>
    <xf numFmtId="49" fontId="0" fillId="0" borderId="48" xfId="0" applyNumberFormat="1" applyBorder="1" applyAlignment="1" applyProtection="1">
      <alignment horizontal="center" vertical="top" wrapText="1" shrinkToFit="1"/>
      <protection locked="0"/>
    </xf>
    <xf numFmtId="49" fontId="0" fillId="0" borderId="49" xfId="0" applyNumberFormat="1" applyBorder="1" applyAlignment="1" applyProtection="1">
      <alignment horizontal="center" vertical="top" wrapText="1" shrinkToFit="1"/>
      <protection locked="0"/>
    </xf>
    <xf numFmtId="49" fontId="0" fillId="0" borderId="50" xfId="0" applyNumberFormat="1" applyBorder="1" applyAlignment="1" applyProtection="1">
      <alignment horizontal="center" vertical="top" wrapText="1" shrinkToFit="1"/>
      <protection locked="0"/>
    </xf>
    <xf numFmtId="49" fontId="0" fillId="0" borderId="51" xfId="0" applyNumberFormat="1" applyBorder="1" applyAlignment="1" applyProtection="1">
      <alignment horizontal="center" vertical="top" wrapText="1" shrinkToFi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 wrapText="1"/>
    </xf>
    <xf numFmtId="0" fontId="0" fillId="0" borderId="44" xfId="0" applyBorder="1"/>
    <xf numFmtId="0" fontId="0" fillId="0" borderId="45" xfId="0" applyBorder="1"/>
    <xf numFmtId="0" fontId="7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5" borderId="40" xfId="0" applyFont="1" applyFill="1" applyBorder="1" applyAlignment="1">
      <alignment horizontal="left" vertical="center"/>
    </xf>
    <xf numFmtId="0" fontId="2" fillId="5" borderId="29" xfId="0" applyFont="1" applyFill="1" applyBorder="1" applyAlignment="1">
      <alignment horizontal="left" vertical="center"/>
    </xf>
    <xf numFmtId="0" fontId="2" fillId="5" borderId="4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/>
    <xf numFmtId="0" fontId="9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14" fontId="8" fillId="2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2" fillId="0" borderId="47" xfId="0" applyFont="1" applyBorder="1"/>
    <xf numFmtId="0" fontId="2" fillId="0" borderId="0" xfId="0" applyFont="1" applyBorder="1"/>
    <xf numFmtId="0" fontId="2" fillId="0" borderId="4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 applyProtection="1">
      <alignment horizontal="right" vertical="top" wrapText="1"/>
    </xf>
    <xf numFmtId="0" fontId="0" fillId="2" borderId="0" xfId="0" applyFill="1" applyBorder="1" applyAlignment="1">
      <alignment horizontal="center" vertical="center"/>
    </xf>
    <xf numFmtId="0" fontId="2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3" borderId="44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top" wrapText="1"/>
    </xf>
    <xf numFmtId="0" fontId="2" fillId="3" borderId="56" xfId="0" applyFont="1" applyFill="1" applyBorder="1" applyAlignment="1" applyProtection="1">
      <alignment horizontal="center" vertical="top" wrapText="1"/>
    </xf>
    <xf numFmtId="0" fontId="2" fillId="3" borderId="57" xfId="0" applyFont="1" applyFill="1" applyBorder="1" applyAlignment="1" applyProtection="1">
      <alignment horizontal="center" vertical="top" wrapText="1"/>
    </xf>
    <xf numFmtId="0" fontId="2" fillId="4" borderId="52" xfId="0" applyFont="1" applyFill="1" applyBorder="1" applyAlignment="1" applyProtection="1">
      <alignment horizontal="left" vertical="center"/>
    </xf>
    <xf numFmtId="0" fontId="2" fillId="4" borderId="53" xfId="0" applyFont="1" applyFill="1" applyBorder="1" applyAlignment="1" applyProtection="1">
      <alignment horizontal="left" vertical="center"/>
    </xf>
    <xf numFmtId="0" fontId="2" fillId="4" borderId="54" xfId="0" applyFont="1" applyFill="1" applyBorder="1" applyAlignment="1" applyProtection="1">
      <alignment horizontal="left" vertical="center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5BC911"/>
      <color rgb="FFB871FF"/>
      <color rgb="FF5BC975"/>
      <color rgb="FF00FFCC"/>
      <color rgb="FFF5F6C0"/>
      <color rgb="FF9FE6FF"/>
      <color rgb="FFFFDA7D"/>
      <color rgb="FFC0E399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2426231894302502E-2"/>
          <c:y val="2.7411119064662402E-2"/>
          <c:w val="0.96078348753140796"/>
          <c:h val="0.784364870134027"/>
        </c:manualLayout>
      </c:layout>
      <c:barChart>
        <c:barDir val="col"/>
        <c:grouping val="clustered"/>
        <c:varyColors val="0"/>
        <c:ser>
          <c:idx val="0"/>
          <c:order val="0"/>
          <c:tx>
            <c:v>Série 1</c:v>
          </c:tx>
          <c:spPr>
            <a:solidFill>
              <a:srgbClr val="92D050"/>
            </a:solidFill>
          </c:spPr>
          <c:invertIfNegative val="0"/>
          <c:cat>
            <c:strRef>
              <c:f>'Tableau des résultats'!$B$24:$E$32</c:f>
              <c:strCache>
                <c:ptCount val="9"/>
                <c:pt idx="0">
                  <c:v>Maîtrise de soi</c:v>
                </c:pt>
                <c:pt idx="1">
                  <c:v>Communication</c:v>
                </c:pt>
                <c:pt idx="2">
                  <c:v>Occupation autonome</c:v>
                </c:pt>
                <c:pt idx="3">
                  <c:v>Alimentation</c:v>
                </c:pt>
                <c:pt idx="4">
                  <c:v>Soins hygiéniques</c:v>
                </c:pt>
                <c:pt idx="5">
                  <c:v>Prévention  des dangers chez soi</c:v>
                </c:pt>
                <c:pt idx="6">
                  <c:v>Gestion des problèmes et des situations  urgentes</c:v>
                </c:pt>
                <c:pt idx="7">
                  <c:v>Habitudes sécuritaires</c:v>
                </c:pt>
                <c:pt idx="8">
                  <c:v>Déplacement dans la communauté</c:v>
                </c:pt>
              </c:strCache>
            </c:strRef>
          </c:cat>
          <c:val>
            <c:numRef>
              <c:f>'Tableau des résultats'!$H$24:$H$32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1-E34F-AD75-62D03CBED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731032"/>
        <c:axId val="2143743544"/>
      </c:barChart>
      <c:catAx>
        <c:axId val="2143731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3743544"/>
        <c:crosses val="autoZero"/>
        <c:auto val="1"/>
        <c:lblAlgn val="ctr"/>
        <c:lblOffset val="100"/>
        <c:noMultiLvlLbl val="0"/>
      </c:catAx>
      <c:valAx>
        <c:axId val="214374354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43731032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426231894302502E-2"/>
          <c:y val="2.7411119064662402E-2"/>
          <c:w val="0.96078348753140796"/>
          <c:h val="0.7843648701340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</c:spPr>
          <c:invertIfNegative val="0"/>
          <c:cat>
            <c:strRef>
              <c:f>'Tableau des résultats'!$B$24:$B$32</c:f>
              <c:strCache>
                <c:ptCount val="9"/>
                <c:pt idx="0">
                  <c:v>Maîtrise de soi</c:v>
                </c:pt>
                <c:pt idx="1">
                  <c:v>Communication</c:v>
                </c:pt>
                <c:pt idx="2">
                  <c:v>Occupation autonome</c:v>
                </c:pt>
                <c:pt idx="3">
                  <c:v>Alimentation</c:v>
                </c:pt>
                <c:pt idx="4">
                  <c:v>Soins hygiéniques</c:v>
                </c:pt>
                <c:pt idx="5">
                  <c:v>Prévention  des dangers chez soi</c:v>
                </c:pt>
                <c:pt idx="6">
                  <c:v>Gestion des problèmes et des situations  urgentes</c:v>
                </c:pt>
                <c:pt idx="7">
                  <c:v>Habitudes sécuritaires</c:v>
                </c:pt>
                <c:pt idx="8">
                  <c:v>Déplacement dans la communauté</c:v>
                </c:pt>
              </c:strCache>
            </c:strRef>
          </c:cat>
          <c:val>
            <c:numRef>
              <c:f>'Tableau des résultats'!$K$24:$K$32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F-9E40-A2C6-06DB422F1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702168"/>
        <c:axId val="2140553048"/>
      </c:barChart>
      <c:catAx>
        <c:axId val="2081702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553048"/>
        <c:crosses val="autoZero"/>
        <c:auto val="1"/>
        <c:lblAlgn val="ctr"/>
        <c:lblOffset val="100"/>
        <c:noMultiLvlLbl val="0"/>
      </c:catAx>
      <c:valAx>
        <c:axId val="214055304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81702168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426231894302502E-2"/>
          <c:y val="2.7411119064662402E-2"/>
          <c:w val="0.96078348753140796"/>
          <c:h val="0.78436487013402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C000"/>
            </a:solidFill>
          </c:spPr>
          <c:invertIfNegative val="0"/>
          <c:cat>
            <c:strRef>
              <c:f>'Tableau des résultats'!$B$24:$B$32</c:f>
              <c:strCache>
                <c:ptCount val="9"/>
                <c:pt idx="0">
                  <c:v>Maîtrise de soi</c:v>
                </c:pt>
                <c:pt idx="1">
                  <c:v>Communication</c:v>
                </c:pt>
                <c:pt idx="2">
                  <c:v>Occupation autonome</c:v>
                </c:pt>
                <c:pt idx="3">
                  <c:v>Alimentation</c:v>
                </c:pt>
                <c:pt idx="4">
                  <c:v>Soins hygiéniques</c:v>
                </c:pt>
                <c:pt idx="5">
                  <c:v>Prévention  des dangers chez soi</c:v>
                </c:pt>
                <c:pt idx="6">
                  <c:v>Gestion des problèmes et des situations  urgentes</c:v>
                </c:pt>
                <c:pt idx="7">
                  <c:v>Habitudes sécuritaires</c:v>
                </c:pt>
                <c:pt idx="8">
                  <c:v>Déplacement dans la communauté</c:v>
                </c:pt>
              </c:strCache>
            </c:strRef>
          </c:cat>
          <c:val>
            <c:numRef>
              <c:f>'Tableau des résultats'!$N$24:$N$32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5-0749-9985-C52627EBD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617512"/>
        <c:axId val="2140620520"/>
      </c:barChart>
      <c:catAx>
        <c:axId val="2140617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620520"/>
        <c:crosses val="autoZero"/>
        <c:auto val="1"/>
        <c:lblAlgn val="ctr"/>
        <c:lblOffset val="100"/>
        <c:noMultiLvlLbl val="0"/>
      </c:catAx>
      <c:valAx>
        <c:axId val="21406205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40617512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2426231894302502E-2"/>
          <c:y val="2.7411119064662402E-2"/>
          <c:w val="0.96078348753140796"/>
          <c:h val="0.784364870134027"/>
        </c:manualLayout>
      </c:layout>
      <c:barChart>
        <c:barDir val="col"/>
        <c:grouping val="clustered"/>
        <c:varyColors val="0"/>
        <c:ser>
          <c:idx val="0"/>
          <c:order val="0"/>
          <c:tx>
            <c:v>Série 4</c:v>
          </c:tx>
          <c:spPr>
            <a:solidFill>
              <a:srgbClr val="B871FF"/>
            </a:solidFill>
          </c:spPr>
          <c:invertIfNegative val="0"/>
          <c:cat>
            <c:strRef>
              <c:f>'Tableau des résultats'!$B$24:$E$32</c:f>
              <c:strCache>
                <c:ptCount val="9"/>
                <c:pt idx="0">
                  <c:v>Maîtrise de soi</c:v>
                </c:pt>
                <c:pt idx="1">
                  <c:v>Communication</c:v>
                </c:pt>
                <c:pt idx="2">
                  <c:v>Occupation autonome</c:v>
                </c:pt>
                <c:pt idx="3">
                  <c:v>Alimentation</c:v>
                </c:pt>
                <c:pt idx="4">
                  <c:v>Soins hygiéniques</c:v>
                </c:pt>
                <c:pt idx="5">
                  <c:v>Prévention  des dangers chez soi</c:v>
                </c:pt>
                <c:pt idx="6">
                  <c:v>Gestion des problèmes et des situations  urgentes</c:v>
                </c:pt>
                <c:pt idx="7">
                  <c:v>Habitudes sécuritaires</c:v>
                </c:pt>
                <c:pt idx="8">
                  <c:v>Déplacement dans la communauté</c:v>
                </c:pt>
              </c:strCache>
            </c:strRef>
          </c:cat>
          <c:val>
            <c:numRef>
              <c:f>'Tableau des résultats'!$Q$24:$Q$32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E-1D4F-BA6F-F90481409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664024"/>
        <c:axId val="2140667032"/>
      </c:barChart>
      <c:catAx>
        <c:axId val="2140664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667032"/>
        <c:crosses val="autoZero"/>
        <c:auto val="1"/>
        <c:lblAlgn val="ctr"/>
        <c:lblOffset val="100"/>
        <c:noMultiLvlLbl val="0"/>
      </c:catAx>
      <c:valAx>
        <c:axId val="214066703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40664024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 heure</c:v>
          </c:tx>
          <c:spPr>
            <a:solidFill>
              <a:srgbClr val="5BC975"/>
            </a:solidFill>
          </c:spPr>
          <c:invertIfNegative val="0"/>
          <c:cat>
            <c:strRef>
              <c:f>'Tableau des résultats'!$B$24:$E$32</c:f>
              <c:strCache>
                <c:ptCount val="9"/>
                <c:pt idx="0">
                  <c:v>Maîtrise de soi</c:v>
                </c:pt>
                <c:pt idx="1">
                  <c:v>Communication</c:v>
                </c:pt>
                <c:pt idx="2">
                  <c:v>Occupation autonome</c:v>
                </c:pt>
                <c:pt idx="3">
                  <c:v>Alimentation</c:v>
                </c:pt>
                <c:pt idx="4">
                  <c:v>Soins hygiéniques</c:v>
                </c:pt>
                <c:pt idx="5">
                  <c:v>Prévention  des dangers chez soi</c:v>
                </c:pt>
                <c:pt idx="6">
                  <c:v>Gestion des problèmes et des situations  urgentes</c:v>
                </c:pt>
                <c:pt idx="7">
                  <c:v>Habitudes sécuritaires</c:v>
                </c:pt>
                <c:pt idx="8">
                  <c:v>Déplacement dans la communauté</c:v>
                </c:pt>
              </c:strCache>
            </c:strRef>
          </c:cat>
          <c:val>
            <c:numRef>
              <c:f>'Tableau des résultats'!$H$24:$H$32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B-8C40-B1A8-152F6FCD1C94}"/>
            </c:ext>
          </c:extLst>
        </c:ser>
        <c:ser>
          <c:idx val="1"/>
          <c:order val="1"/>
          <c:tx>
            <c:v>3 heures</c:v>
          </c:tx>
          <c:spPr>
            <a:solidFill>
              <a:srgbClr val="00B0F0"/>
            </a:solidFill>
          </c:spPr>
          <c:invertIfNegative val="0"/>
          <c:cat>
            <c:strRef>
              <c:f>'Tableau des résultats'!$B$24:$E$32</c:f>
              <c:strCache>
                <c:ptCount val="9"/>
                <c:pt idx="0">
                  <c:v>Maîtrise de soi</c:v>
                </c:pt>
                <c:pt idx="1">
                  <c:v>Communication</c:v>
                </c:pt>
                <c:pt idx="2">
                  <c:v>Occupation autonome</c:v>
                </c:pt>
                <c:pt idx="3">
                  <c:v>Alimentation</c:v>
                </c:pt>
                <c:pt idx="4">
                  <c:v>Soins hygiéniques</c:v>
                </c:pt>
                <c:pt idx="5">
                  <c:v>Prévention  des dangers chez soi</c:v>
                </c:pt>
                <c:pt idx="6">
                  <c:v>Gestion des problèmes et des situations  urgentes</c:v>
                </c:pt>
                <c:pt idx="7">
                  <c:v>Habitudes sécuritaires</c:v>
                </c:pt>
                <c:pt idx="8">
                  <c:v>Déplacement dans la communauté</c:v>
                </c:pt>
              </c:strCache>
            </c:strRef>
          </c:cat>
          <c:val>
            <c:numRef>
              <c:f>'Tableau des résultats'!$K$24:$K$32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B-8C40-B1A8-152F6FCD1C94}"/>
            </c:ext>
          </c:extLst>
        </c:ser>
        <c:ser>
          <c:idx val="2"/>
          <c:order val="2"/>
          <c:tx>
            <c:v>6 heures</c:v>
          </c:tx>
          <c:spPr>
            <a:solidFill>
              <a:srgbClr val="FFC000"/>
            </a:solidFill>
          </c:spPr>
          <c:invertIfNegative val="0"/>
          <c:cat>
            <c:strRef>
              <c:f>'Tableau des résultats'!$B$24:$E$32</c:f>
              <c:strCache>
                <c:ptCount val="9"/>
                <c:pt idx="0">
                  <c:v>Maîtrise de soi</c:v>
                </c:pt>
                <c:pt idx="1">
                  <c:v>Communication</c:v>
                </c:pt>
                <c:pt idx="2">
                  <c:v>Occupation autonome</c:v>
                </c:pt>
                <c:pt idx="3">
                  <c:v>Alimentation</c:v>
                </c:pt>
                <c:pt idx="4">
                  <c:v>Soins hygiéniques</c:v>
                </c:pt>
                <c:pt idx="5">
                  <c:v>Prévention  des dangers chez soi</c:v>
                </c:pt>
                <c:pt idx="6">
                  <c:v>Gestion des problèmes et des situations  urgentes</c:v>
                </c:pt>
                <c:pt idx="7">
                  <c:v>Habitudes sécuritaires</c:v>
                </c:pt>
                <c:pt idx="8">
                  <c:v>Déplacement dans la communauté</c:v>
                </c:pt>
              </c:strCache>
            </c:strRef>
          </c:cat>
          <c:val>
            <c:numRef>
              <c:f>'Tableau des résultats'!$N$24:$N$32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B-8C40-B1A8-152F6FCD1C94}"/>
            </c:ext>
          </c:extLst>
        </c:ser>
        <c:ser>
          <c:idx val="3"/>
          <c:order val="3"/>
          <c:tx>
            <c:v>24 heures et +</c:v>
          </c:tx>
          <c:spPr>
            <a:solidFill>
              <a:srgbClr val="B871FF"/>
            </a:solidFill>
          </c:spPr>
          <c:invertIfNegative val="0"/>
          <c:cat>
            <c:strRef>
              <c:f>'Tableau des résultats'!$B$24:$E$32</c:f>
              <c:strCache>
                <c:ptCount val="9"/>
                <c:pt idx="0">
                  <c:v>Maîtrise de soi</c:v>
                </c:pt>
                <c:pt idx="1">
                  <c:v>Communication</c:v>
                </c:pt>
                <c:pt idx="2">
                  <c:v>Occupation autonome</c:v>
                </c:pt>
                <c:pt idx="3">
                  <c:v>Alimentation</c:v>
                </c:pt>
                <c:pt idx="4">
                  <c:v>Soins hygiéniques</c:v>
                </c:pt>
                <c:pt idx="5">
                  <c:v>Prévention  des dangers chez soi</c:v>
                </c:pt>
                <c:pt idx="6">
                  <c:v>Gestion des problèmes et des situations  urgentes</c:v>
                </c:pt>
                <c:pt idx="7">
                  <c:v>Habitudes sécuritaires</c:v>
                </c:pt>
                <c:pt idx="8">
                  <c:v>Déplacement dans la communauté</c:v>
                </c:pt>
              </c:strCache>
            </c:strRef>
          </c:cat>
          <c:val>
            <c:numRef>
              <c:f>'Tableau des résultats'!$Q$24:$Q$32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2B-8C40-B1A8-152F6FCD1C94}"/>
            </c:ext>
          </c:extLst>
        </c:ser>
        <c:ser>
          <c:idx val="4"/>
          <c:order val="4"/>
          <c:tx>
            <c:v>Scores totaux</c:v>
          </c:tx>
          <c:spPr>
            <a:solidFill>
              <a:srgbClr val="00FFFF"/>
            </a:solidFill>
          </c:spPr>
          <c:invertIfNegative val="0"/>
          <c:cat>
            <c:strRef>
              <c:f>'Tableau des résultats'!$B$24:$E$32</c:f>
              <c:strCache>
                <c:ptCount val="9"/>
                <c:pt idx="0">
                  <c:v>Maîtrise de soi</c:v>
                </c:pt>
                <c:pt idx="1">
                  <c:v>Communication</c:v>
                </c:pt>
                <c:pt idx="2">
                  <c:v>Occupation autonome</c:v>
                </c:pt>
                <c:pt idx="3">
                  <c:v>Alimentation</c:v>
                </c:pt>
                <c:pt idx="4">
                  <c:v>Soins hygiéniques</c:v>
                </c:pt>
                <c:pt idx="5">
                  <c:v>Prévention  des dangers chez soi</c:v>
                </c:pt>
                <c:pt idx="6">
                  <c:v>Gestion des problèmes et des situations  urgentes</c:v>
                </c:pt>
                <c:pt idx="7">
                  <c:v>Habitudes sécuritaires</c:v>
                </c:pt>
                <c:pt idx="8">
                  <c:v>Déplacement dans la communauté</c:v>
                </c:pt>
              </c:strCache>
            </c:strRef>
          </c:cat>
          <c:val>
            <c:numRef>
              <c:f>'Tableau des résultats'!$T$24:$T$32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2B-8C40-B1A8-152F6FCD1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717528"/>
        <c:axId val="2140720584"/>
      </c:barChart>
      <c:catAx>
        <c:axId val="2140717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720584"/>
        <c:crosses val="autoZero"/>
        <c:auto val="1"/>
        <c:lblAlgn val="ctr"/>
        <c:lblOffset val="100"/>
        <c:noMultiLvlLbl val="0"/>
      </c:catAx>
      <c:valAx>
        <c:axId val="21407205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40717528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legend>
      <c:legendPos val="b"/>
      <c:layout>
        <c:manualLayout>
          <c:xMode val="edge"/>
          <c:yMode val="edge"/>
          <c:x val="3.2939875321340198E-2"/>
          <c:y val="0.92354630671166105"/>
          <c:w val="0.94919379681856297"/>
          <c:h val="5.740607424071989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274910</xdr:colOff>
      <xdr:row>9</xdr:row>
      <xdr:rowOff>1</xdr:rowOff>
    </xdr:from>
    <xdr:to>
      <xdr:col>19</xdr:col>
      <xdr:colOff>569245</xdr:colOff>
      <xdr:row>15</xdr:row>
      <xdr:rowOff>19050</xdr:rowOff>
    </xdr:to>
    <xdr:pic>
      <xdr:nvPicPr>
        <xdr:cNvPr id="3" name="Picture 1" descr="3DLogoGred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8585" y="1762126"/>
          <a:ext cx="1323035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539750</xdr:colOff>
      <xdr:row>32</xdr:row>
      <xdr:rowOff>47625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41325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>
    <xdr:from>
      <xdr:col>1</xdr:col>
      <xdr:colOff>38100</xdr:colOff>
      <xdr:row>19</xdr:row>
      <xdr:rowOff>28575</xdr:rowOff>
    </xdr:from>
    <xdr:to>
      <xdr:col>7</xdr:col>
      <xdr:colOff>752475</xdr:colOff>
      <xdr:row>36</xdr:row>
      <xdr:rowOff>142875</xdr:rowOff>
    </xdr:to>
    <xdr:sp macro="" textlink="" fLocksText="0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3629025"/>
          <a:ext cx="5953125" cy="33623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41</xdr:row>
      <xdr:rowOff>57149</xdr:rowOff>
    </xdr:from>
    <xdr:to>
      <xdr:col>7</xdr:col>
      <xdr:colOff>752475</xdr:colOff>
      <xdr:row>62</xdr:row>
      <xdr:rowOff>142874</xdr:rowOff>
    </xdr:to>
    <xdr:sp macro="" textlink="" fLocksText="0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90575" y="7896224"/>
          <a:ext cx="5962650" cy="4086225"/>
        </a:xfrm>
        <a:prstGeom prst="rect">
          <a:avLst/>
        </a:prstGeom>
        <a:solidFill>
          <a:sysClr val="window" lastClr="FFFFFF"/>
        </a:solidFill>
        <a:ln w="19050"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10</xdr:row>
      <xdr:rowOff>19050</xdr:rowOff>
    </xdr:from>
    <xdr:to>
      <xdr:col>12</xdr:col>
      <xdr:colOff>11906</xdr:colOff>
      <xdr:row>30</xdr:row>
      <xdr:rowOff>135731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10</xdr:row>
      <xdr:rowOff>19050</xdr:rowOff>
    </xdr:from>
    <xdr:to>
      <xdr:col>12</xdr:col>
      <xdr:colOff>11906</xdr:colOff>
      <xdr:row>30</xdr:row>
      <xdr:rowOff>135731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10</xdr:row>
      <xdr:rowOff>19050</xdr:rowOff>
    </xdr:from>
    <xdr:to>
      <xdr:col>12</xdr:col>
      <xdr:colOff>11906</xdr:colOff>
      <xdr:row>30</xdr:row>
      <xdr:rowOff>135731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10</xdr:row>
      <xdr:rowOff>19050</xdr:rowOff>
    </xdr:from>
    <xdr:to>
      <xdr:col>12</xdr:col>
      <xdr:colOff>11906</xdr:colOff>
      <xdr:row>30</xdr:row>
      <xdr:rowOff>135731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180974</xdr:rowOff>
    </xdr:from>
    <xdr:to>
      <xdr:col>12</xdr:col>
      <xdr:colOff>19050</xdr:colOff>
      <xdr:row>31</xdr:row>
      <xdr:rowOff>19049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/>
  <dimension ref="B4:T36"/>
  <sheetViews>
    <sheetView tabSelected="1" topLeftCell="A3" zoomScaleSheetLayoutView="90" workbookViewId="0">
      <selection activeCell="O35" sqref="O35"/>
    </sheetView>
  </sheetViews>
  <sheetFormatPr baseColWidth="10" defaultColWidth="11.5" defaultRowHeight="15"/>
  <cols>
    <col min="1" max="1" width="11.5" customWidth="1"/>
    <col min="5" max="5" width="10.5" customWidth="1"/>
    <col min="6" max="14" width="7.6640625" customWidth="1"/>
    <col min="15" max="15" width="9.83203125" customWidth="1"/>
    <col min="16" max="19" width="7.6640625" customWidth="1"/>
    <col min="20" max="20" width="11.6640625" customWidth="1"/>
    <col min="21" max="21" width="11.5" customWidth="1"/>
  </cols>
  <sheetData>
    <row r="4" spans="2:20" ht="16" thickBot="1"/>
    <row r="5" spans="2:20" ht="16" thickTop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2:20">
      <c r="B6" s="126" t="s">
        <v>25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20">
      <c r="B7" s="129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</row>
    <row r="8" spans="2:20" s="7" customFormat="1" ht="16" thickBo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2:20" ht="17" thickTop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6" thickTop="1">
      <c r="B10" s="30"/>
      <c r="C10" s="31"/>
      <c r="D10" s="31"/>
      <c r="E10" s="31"/>
      <c r="F10" s="31"/>
      <c r="G10" s="32"/>
      <c r="H10" s="31"/>
      <c r="I10" s="33"/>
      <c r="J10" s="33"/>
      <c r="K10" s="31"/>
      <c r="L10" s="31"/>
      <c r="M10" s="31"/>
      <c r="N10" s="31"/>
      <c r="O10" s="31"/>
      <c r="P10" s="31"/>
      <c r="Q10" s="34"/>
      <c r="R10" s="2"/>
      <c r="S10" s="2"/>
      <c r="T10" s="2"/>
    </row>
    <row r="11" spans="2:20" ht="19">
      <c r="B11" s="147" t="s">
        <v>22</v>
      </c>
      <c r="C11" s="148"/>
      <c r="D11" s="153"/>
      <c r="E11" s="153"/>
      <c r="F11" s="153"/>
      <c r="G11" s="153"/>
      <c r="H11" s="153"/>
      <c r="I11" s="36"/>
      <c r="J11" s="169" t="s">
        <v>31</v>
      </c>
      <c r="K11" s="169"/>
      <c r="L11" s="169"/>
      <c r="M11" s="166"/>
      <c r="N11" s="166"/>
      <c r="O11" s="35"/>
      <c r="P11" s="35"/>
      <c r="Q11" s="37"/>
      <c r="R11" s="2"/>
      <c r="S11" s="2"/>
      <c r="T11" s="2"/>
    </row>
    <row r="12" spans="2:20">
      <c r="B12" s="38"/>
      <c r="C12" s="39"/>
      <c r="D12" s="39"/>
      <c r="E12" s="35"/>
      <c r="F12" s="40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7"/>
      <c r="R12" s="2"/>
      <c r="S12" s="2"/>
      <c r="T12" s="2"/>
    </row>
    <row r="13" spans="2:20" ht="19">
      <c r="B13" s="149" t="s">
        <v>14</v>
      </c>
      <c r="C13" s="150"/>
      <c r="D13" s="159"/>
      <c r="E13" s="159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7"/>
      <c r="R13" s="2"/>
      <c r="S13" s="2"/>
      <c r="T13" s="2"/>
    </row>
    <row r="14" spans="2:20" ht="16">
      <c r="B14" s="38"/>
      <c r="C14" s="39"/>
      <c r="D14" s="160" t="s">
        <v>21</v>
      </c>
      <c r="E14" s="161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7"/>
      <c r="R14" s="2"/>
      <c r="S14" s="2"/>
      <c r="T14" s="2"/>
    </row>
    <row r="15" spans="2:20"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7"/>
      <c r="R15" s="2"/>
      <c r="S15" s="2"/>
      <c r="T15" s="2"/>
    </row>
    <row r="16" spans="2:20" ht="19">
      <c r="B16" s="151" t="s">
        <v>15</v>
      </c>
      <c r="C16" s="152"/>
      <c r="D16" s="162"/>
      <c r="E16" s="162"/>
      <c r="F16" s="162"/>
      <c r="G16" s="162"/>
      <c r="H16" s="162"/>
      <c r="I16" s="35"/>
      <c r="J16" s="42" t="s">
        <v>16</v>
      </c>
      <c r="K16" s="43"/>
      <c r="L16" s="43"/>
      <c r="M16" s="167"/>
      <c r="N16" s="167"/>
      <c r="O16" s="167"/>
      <c r="P16" s="35"/>
      <c r="Q16" s="37"/>
      <c r="R16" s="2"/>
      <c r="S16" s="2"/>
      <c r="T16" s="2"/>
    </row>
    <row r="17" spans="2:20" ht="16"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68" t="s">
        <v>21</v>
      </c>
      <c r="N17" s="168"/>
      <c r="O17" s="168"/>
      <c r="P17" s="35"/>
      <c r="Q17" s="37"/>
      <c r="R17" s="2"/>
      <c r="S17" s="2"/>
      <c r="T17" s="2"/>
    </row>
    <row r="18" spans="2:20" ht="19">
      <c r="B18" s="164" t="s">
        <v>17</v>
      </c>
      <c r="C18" s="165"/>
      <c r="D18" s="162"/>
      <c r="E18" s="162"/>
      <c r="F18" s="162"/>
      <c r="G18" s="162"/>
      <c r="H18" s="162"/>
      <c r="I18" s="88"/>
      <c r="J18" s="163" t="s">
        <v>39</v>
      </c>
      <c r="K18" s="163"/>
      <c r="L18" s="163"/>
      <c r="M18" s="166"/>
      <c r="N18" s="166"/>
      <c r="O18" s="166"/>
      <c r="P18" s="166"/>
      <c r="Q18" s="14"/>
    </row>
    <row r="19" spans="2:20" s="86" customFormat="1" ht="16" thickBo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5"/>
    </row>
    <row r="20" spans="2:20" s="86" customFormat="1" ht="16" thickTop="1">
      <c r="Q20" s="100"/>
    </row>
    <row r="21" spans="2:20" ht="16" thickBot="1"/>
    <row r="22" spans="2:20" ht="23" thickTop="1" thickBot="1">
      <c r="B22" s="135" t="s">
        <v>0</v>
      </c>
      <c r="C22" s="136"/>
      <c r="D22" s="136"/>
      <c r="E22" s="137"/>
      <c r="F22" s="154" t="s">
        <v>26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8"/>
      <c r="R22" s="154" t="s">
        <v>27</v>
      </c>
      <c r="S22" s="155"/>
      <c r="T22" s="156"/>
    </row>
    <row r="23" spans="2:20" ht="17" thickTop="1" thickBot="1">
      <c r="B23" s="138"/>
      <c r="C23" s="139"/>
      <c r="D23" s="139"/>
      <c r="E23" s="140"/>
      <c r="F23" s="71" t="s">
        <v>10</v>
      </c>
      <c r="G23" s="72" t="s">
        <v>9</v>
      </c>
      <c r="H23" s="73" t="s">
        <v>8</v>
      </c>
      <c r="I23" s="62" t="s">
        <v>11</v>
      </c>
      <c r="J23" s="63" t="s">
        <v>9</v>
      </c>
      <c r="K23" s="64" t="s">
        <v>8</v>
      </c>
      <c r="L23" s="53" t="s">
        <v>12</v>
      </c>
      <c r="M23" s="54" t="s">
        <v>9</v>
      </c>
      <c r="N23" s="55" t="s">
        <v>8</v>
      </c>
      <c r="O23" s="44" t="s">
        <v>29</v>
      </c>
      <c r="P23" s="45" t="s">
        <v>9</v>
      </c>
      <c r="Q23" s="46" t="s">
        <v>8</v>
      </c>
      <c r="R23" s="18" t="s">
        <v>24</v>
      </c>
      <c r="S23" s="19" t="s">
        <v>9</v>
      </c>
      <c r="T23" s="20" t="s">
        <v>8</v>
      </c>
    </row>
    <row r="24" spans="2:20" ht="23" customHeight="1" thickTop="1">
      <c r="B24" s="141" t="s">
        <v>1</v>
      </c>
      <c r="C24" s="142"/>
      <c r="D24" s="142"/>
      <c r="E24" s="143"/>
      <c r="F24" s="80">
        <v>0</v>
      </c>
      <c r="G24" s="74">
        <v>3</v>
      </c>
      <c r="H24" s="75">
        <f>F24/G24*100</f>
        <v>0</v>
      </c>
      <c r="I24" s="81">
        <v>0</v>
      </c>
      <c r="J24" s="65">
        <v>2</v>
      </c>
      <c r="K24" s="66">
        <f t="shared" ref="K24:K32" si="0">I24/J24*100</f>
        <v>0</v>
      </c>
      <c r="L24" s="82">
        <v>0</v>
      </c>
      <c r="M24" s="56">
        <v>3</v>
      </c>
      <c r="N24" s="57">
        <f>L24/M24*100</f>
        <v>0</v>
      </c>
      <c r="O24" s="83">
        <v>0</v>
      </c>
      <c r="P24" s="47">
        <v>2</v>
      </c>
      <c r="Q24" s="48">
        <f t="shared" ref="Q24:Q32" si="1">O24/P24*100</f>
        <v>0</v>
      </c>
      <c r="R24" s="21">
        <f>F24+I24+L24+O24</f>
        <v>0</v>
      </c>
      <c r="S24" s="22">
        <v>10</v>
      </c>
      <c r="T24" s="23">
        <f t="shared" ref="T24:T32" si="2">R24/S24*100</f>
        <v>0</v>
      </c>
    </row>
    <row r="25" spans="2:20" ht="23" customHeight="1">
      <c r="B25" s="144" t="s">
        <v>2</v>
      </c>
      <c r="C25" s="145"/>
      <c r="D25" s="145"/>
      <c r="E25" s="146"/>
      <c r="F25" s="80">
        <v>0</v>
      </c>
      <c r="G25" s="76">
        <v>6</v>
      </c>
      <c r="H25" s="77">
        <f>F25/G25*100</f>
        <v>0</v>
      </c>
      <c r="I25" s="81">
        <v>0</v>
      </c>
      <c r="J25" s="67">
        <v>3</v>
      </c>
      <c r="K25" s="68">
        <f t="shared" si="0"/>
        <v>0</v>
      </c>
      <c r="L25" s="82">
        <v>0</v>
      </c>
      <c r="M25" s="58">
        <v>2</v>
      </c>
      <c r="N25" s="59">
        <f>L25/M25*100</f>
        <v>0</v>
      </c>
      <c r="O25" s="83">
        <v>0</v>
      </c>
      <c r="P25" s="49">
        <v>4</v>
      </c>
      <c r="Q25" s="50">
        <f>O25/P25*100</f>
        <v>0</v>
      </c>
      <c r="R25" s="24">
        <f>F25+I25+L25+O25</f>
        <v>0</v>
      </c>
      <c r="S25" s="25">
        <v>15</v>
      </c>
      <c r="T25" s="26">
        <f t="shared" si="2"/>
        <v>0</v>
      </c>
    </row>
    <row r="26" spans="2:20" ht="23" customHeight="1">
      <c r="B26" s="144" t="s">
        <v>3</v>
      </c>
      <c r="C26" s="145"/>
      <c r="D26" s="145"/>
      <c r="E26" s="146"/>
      <c r="F26" s="80">
        <v>0</v>
      </c>
      <c r="G26" s="76">
        <v>1</v>
      </c>
      <c r="H26" s="77">
        <f>F26/G26*100</f>
        <v>0</v>
      </c>
      <c r="I26" s="81">
        <v>0</v>
      </c>
      <c r="J26" s="67">
        <v>1</v>
      </c>
      <c r="K26" s="68">
        <f t="shared" si="0"/>
        <v>0</v>
      </c>
      <c r="L26" s="82">
        <v>0</v>
      </c>
      <c r="M26" s="58">
        <v>5</v>
      </c>
      <c r="N26" s="59">
        <f>L26/M26*100</f>
        <v>0</v>
      </c>
      <c r="O26" s="83">
        <v>0</v>
      </c>
      <c r="P26" s="49">
        <v>5</v>
      </c>
      <c r="Q26" s="50">
        <f t="shared" si="1"/>
        <v>0</v>
      </c>
      <c r="R26" s="24">
        <f>F26+I26+L26+O26</f>
        <v>0</v>
      </c>
      <c r="S26" s="25">
        <v>12</v>
      </c>
      <c r="T26" s="26">
        <f t="shared" si="2"/>
        <v>0</v>
      </c>
    </row>
    <row r="27" spans="2:20" ht="23" customHeight="1">
      <c r="B27" s="144" t="s">
        <v>4</v>
      </c>
      <c r="C27" s="145"/>
      <c r="D27" s="145"/>
      <c r="E27" s="146"/>
      <c r="F27" s="94">
        <v>0</v>
      </c>
      <c r="G27" s="76">
        <v>0</v>
      </c>
      <c r="H27" s="77" t="s">
        <v>13</v>
      </c>
      <c r="I27" s="81">
        <v>0</v>
      </c>
      <c r="J27" s="67">
        <v>2</v>
      </c>
      <c r="K27" s="68">
        <f t="shared" si="0"/>
        <v>0</v>
      </c>
      <c r="L27" s="82">
        <v>0</v>
      </c>
      <c r="M27" s="58">
        <v>5</v>
      </c>
      <c r="N27" s="59">
        <f>L27/M27*100</f>
        <v>0</v>
      </c>
      <c r="O27" s="83">
        <v>0</v>
      </c>
      <c r="P27" s="49">
        <v>4</v>
      </c>
      <c r="Q27" s="50">
        <f t="shared" si="1"/>
        <v>0</v>
      </c>
      <c r="R27" s="24">
        <f>I27+L27+O27</f>
        <v>0</v>
      </c>
      <c r="S27" s="25">
        <v>11</v>
      </c>
      <c r="T27" s="26">
        <f t="shared" si="2"/>
        <v>0</v>
      </c>
    </row>
    <row r="28" spans="2:20" ht="23" customHeight="1">
      <c r="B28" s="144" t="s">
        <v>5</v>
      </c>
      <c r="C28" s="145"/>
      <c r="D28" s="145"/>
      <c r="E28" s="146"/>
      <c r="F28" s="80">
        <v>0</v>
      </c>
      <c r="G28" s="76">
        <v>1</v>
      </c>
      <c r="H28" s="77">
        <f>F28/G28*100</f>
        <v>0</v>
      </c>
      <c r="I28" s="81">
        <v>0</v>
      </c>
      <c r="J28" s="67">
        <v>3</v>
      </c>
      <c r="K28" s="68">
        <f t="shared" si="0"/>
        <v>0</v>
      </c>
      <c r="L28" s="95">
        <v>0</v>
      </c>
      <c r="M28" s="58">
        <v>0</v>
      </c>
      <c r="N28" s="59" t="s">
        <v>13</v>
      </c>
      <c r="O28" s="83">
        <v>0</v>
      </c>
      <c r="P28" s="49">
        <v>3</v>
      </c>
      <c r="Q28" s="50">
        <f t="shared" si="1"/>
        <v>0</v>
      </c>
      <c r="R28" s="24">
        <f>F28+I28+O28</f>
        <v>0</v>
      </c>
      <c r="S28" s="25">
        <v>7</v>
      </c>
      <c r="T28" s="26">
        <f t="shared" si="2"/>
        <v>0</v>
      </c>
    </row>
    <row r="29" spans="2:20" ht="23" customHeight="1">
      <c r="B29" s="144" t="s">
        <v>28</v>
      </c>
      <c r="C29" s="145"/>
      <c r="D29" s="145"/>
      <c r="E29" s="146"/>
      <c r="F29" s="80">
        <v>0</v>
      </c>
      <c r="G29" s="76">
        <v>4</v>
      </c>
      <c r="H29" s="77">
        <f>F29/G29*100</f>
        <v>0</v>
      </c>
      <c r="I29" s="81">
        <v>0</v>
      </c>
      <c r="J29" s="67">
        <v>2</v>
      </c>
      <c r="K29" s="68">
        <f t="shared" si="0"/>
        <v>0</v>
      </c>
      <c r="L29" s="82">
        <v>0</v>
      </c>
      <c r="M29" s="58">
        <v>2</v>
      </c>
      <c r="N29" s="59">
        <f>L29/M29*100</f>
        <v>0</v>
      </c>
      <c r="O29" s="83">
        <v>0</v>
      </c>
      <c r="P29" s="49">
        <v>4</v>
      </c>
      <c r="Q29" s="50">
        <f t="shared" si="1"/>
        <v>0</v>
      </c>
      <c r="R29" s="24">
        <f>F29+I29+L29+O29</f>
        <v>0</v>
      </c>
      <c r="S29" s="25">
        <v>12</v>
      </c>
      <c r="T29" s="26">
        <f t="shared" si="2"/>
        <v>0</v>
      </c>
    </row>
    <row r="30" spans="2:20" ht="23" customHeight="1">
      <c r="B30" s="144" t="s">
        <v>30</v>
      </c>
      <c r="C30" s="145"/>
      <c r="D30" s="145"/>
      <c r="E30" s="146"/>
      <c r="F30" s="80">
        <v>0</v>
      </c>
      <c r="G30" s="76">
        <v>3</v>
      </c>
      <c r="H30" s="77">
        <f>F30/G30*100</f>
        <v>0</v>
      </c>
      <c r="I30" s="81">
        <v>0</v>
      </c>
      <c r="J30" s="67">
        <v>6</v>
      </c>
      <c r="K30" s="68">
        <f t="shared" si="0"/>
        <v>0</v>
      </c>
      <c r="L30" s="82">
        <v>0</v>
      </c>
      <c r="M30" s="58">
        <v>2</v>
      </c>
      <c r="N30" s="59">
        <f>L30/M30*100</f>
        <v>0</v>
      </c>
      <c r="O30" s="83">
        <v>0</v>
      </c>
      <c r="P30" s="49">
        <v>2</v>
      </c>
      <c r="Q30" s="50">
        <f t="shared" si="1"/>
        <v>0</v>
      </c>
      <c r="R30" s="24">
        <f>F30+I30+L30+O30</f>
        <v>0</v>
      </c>
      <c r="S30" s="25">
        <v>13</v>
      </c>
      <c r="T30" s="26">
        <f t="shared" si="2"/>
        <v>0</v>
      </c>
    </row>
    <row r="31" spans="2:20" ht="23" customHeight="1">
      <c r="B31" s="144" t="s">
        <v>6</v>
      </c>
      <c r="C31" s="145"/>
      <c r="D31" s="145"/>
      <c r="E31" s="146"/>
      <c r="F31" s="80">
        <v>0</v>
      </c>
      <c r="G31" s="76">
        <v>5</v>
      </c>
      <c r="H31" s="77">
        <f>F31/G31*100</f>
        <v>0</v>
      </c>
      <c r="I31" s="81">
        <v>0</v>
      </c>
      <c r="J31" s="67">
        <v>4</v>
      </c>
      <c r="K31" s="68">
        <f t="shared" si="0"/>
        <v>0</v>
      </c>
      <c r="L31" s="82">
        <v>0</v>
      </c>
      <c r="M31" s="58">
        <v>3</v>
      </c>
      <c r="N31" s="59">
        <f>L31/M31*100</f>
        <v>0</v>
      </c>
      <c r="O31" s="83">
        <v>0</v>
      </c>
      <c r="P31" s="49">
        <v>4</v>
      </c>
      <c r="Q31" s="50">
        <f t="shared" si="1"/>
        <v>0</v>
      </c>
      <c r="R31" s="24">
        <f>F31+I31+L31+O31</f>
        <v>0</v>
      </c>
      <c r="S31" s="25">
        <v>16</v>
      </c>
      <c r="T31" s="26">
        <f t="shared" si="2"/>
        <v>0</v>
      </c>
    </row>
    <row r="32" spans="2:20" ht="23" customHeight="1" thickBot="1">
      <c r="B32" s="132" t="s">
        <v>7</v>
      </c>
      <c r="C32" s="133"/>
      <c r="D32" s="133"/>
      <c r="E32" s="134"/>
      <c r="F32" s="96">
        <v>0</v>
      </c>
      <c r="G32" s="78">
        <v>1</v>
      </c>
      <c r="H32" s="79">
        <f>F32/G32*100</f>
        <v>0</v>
      </c>
      <c r="I32" s="97">
        <v>0</v>
      </c>
      <c r="J32" s="69">
        <v>1</v>
      </c>
      <c r="K32" s="70">
        <f t="shared" si="0"/>
        <v>0</v>
      </c>
      <c r="L32" s="98">
        <v>0</v>
      </c>
      <c r="M32" s="60">
        <v>3</v>
      </c>
      <c r="N32" s="61">
        <f>L32/M32*100</f>
        <v>0</v>
      </c>
      <c r="O32" s="99">
        <v>0</v>
      </c>
      <c r="P32" s="51">
        <v>4</v>
      </c>
      <c r="Q32" s="52">
        <f t="shared" si="1"/>
        <v>0</v>
      </c>
      <c r="R32" s="27">
        <f>F32+I32+L32+O32</f>
        <v>0</v>
      </c>
      <c r="S32" s="28">
        <v>9</v>
      </c>
      <c r="T32" s="29">
        <f t="shared" si="2"/>
        <v>0</v>
      </c>
    </row>
    <row r="33" spans="10:20" ht="16" thickTop="1">
      <c r="J33" s="3"/>
      <c r="R33" s="2"/>
      <c r="S33" s="130" t="s">
        <v>38</v>
      </c>
      <c r="T33" s="131"/>
    </row>
    <row r="36" spans="10:20">
      <c r="P36" s="1"/>
    </row>
  </sheetData>
  <sheetProtection password="8B2C" sheet="1" objects="1" scenarios="1"/>
  <mergeCells count="29">
    <mergeCell ref="B18:C18"/>
    <mergeCell ref="M18:P18"/>
    <mergeCell ref="M16:O16"/>
    <mergeCell ref="M17:O17"/>
    <mergeCell ref="J11:L11"/>
    <mergeCell ref="M11:N11"/>
    <mergeCell ref="R22:T22"/>
    <mergeCell ref="F22:Q22"/>
    <mergeCell ref="D13:E13"/>
    <mergeCell ref="D14:E14"/>
    <mergeCell ref="D16:H16"/>
    <mergeCell ref="D18:H18"/>
    <mergeCell ref="J18:L18"/>
    <mergeCell ref="B6:T7"/>
    <mergeCell ref="S33:T33"/>
    <mergeCell ref="B32:E32"/>
    <mergeCell ref="B22:E23"/>
    <mergeCell ref="B24:E24"/>
    <mergeCell ref="B25:E25"/>
    <mergeCell ref="B26:E26"/>
    <mergeCell ref="B27:E27"/>
    <mergeCell ref="B28:E28"/>
    <mergeCell ref="B30:E30"/>
    <mergeCell ref="B11:C11"/>
    <mergeCell ref="B13:C13"/>
    <mergeCell ref="B31:E31"/>
    <mergeCell ref="B16:C16"/>
    <mergeCell ref="D11:H11"/>
    <mergeCell ref="B29:E29"/>
  </mergeCells>
  <phoneticPr fontId="13" type="noConversion"/>
  <dataValidations count="1">
    <dataValidation type="whole" operator="lessThanOrEqual" allowBlank="1" showInputMessage="1" showErrorMessage="1" sqref="F24:F32 I24:I32 L24:L32 O24:O32" xr:uid="{00000000-0002-0000-0000-000000000000}">
      <formula1>G24</formula1>
    </dataValidation>
  </dataValidations>
  <pageMargins left="0.7" right="0.7" top="0.75" bottom="0.75" header="0.3" footer="0.3"/>
  <pageSetup paperSize="5" scale="82" orientation="landscape"/>
  <colBreaks count="1" manualBreakCount="1">
    <brk id="21" max="34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K73"/>
  <sheetViews>
    <sheetView view="pageBreakPreview" topLeftCell="A5" zoomScaleNormal="85" zoomScaleSheetLayoutView="100" zoomScalePageLayoutView="85" workbookViewId="0">
      <selection activeCell="J29" sqref="J29"/>
    </sheetView>
  </sheetViews>
  <sheetFormatPr baseColWidth="10" defaultRowHeight="15"/>
  <cols>
    <col min="1" max="1" width="3.5" style="100" customWidth="1"/>
    <col min="4" max="4" width="14.5" bestFit="1" customWidth="1"/>
    <col min="6" max="6" width="13.5" customWidth="1"/>
    <col min="7" max="7" width="16.5" style="85" customWidth="1"/>
    <col min="8" max="8" width="12.1640625" style="85" customWidth="1"/>
  </cols>
  <sheetData>
    <row r="1" spans="1:8" s="90" customFormat="1">
      <c r="A1" s="100"/>
      <c r="B1" s="100"/>
      <c r="C1" s="100"/>
      <c r="D1" s="100"/>
      <c r="E1" s="100"/>
      <c r="F1" s="100"/>
      <c r="G1" s="100"/>
      <c r="H1" s="100"/>
    </row>
    <row r="2" spans="1:8">
      <c r="B2" s="176" t="s">
        <v>34</v>
      </c>
      <c r="C2" s="177"/>
      <c r="D2" s="177"/>
      <c r="E2" s="177"/>
      <c r="F2" s="177"/>
      <c r="G2" s="177"/>
      <c r="H2" s="177"/>
    </row>
    <row r="3" spans="1:8" ht="26.25" customHeight="1">
      <c r="B3" s="177"/>
      <c r="C3" s="177"/>
      <c r="D3" s="177"/>
      <c r="E3" s="177"/>
      <c r="F3" s="177"/>
      <c r="G3" s="177"/>
      <c r="H3" s="177"/>
    </row>
    <row r="4" spans="1:8" ht="16" thickBot="1">
      <c r="B4" s="100"/>
      <c r="C4" s="100"/>
      <c r="D4" s="100"/>
      <c r="E4" s="100"/>
      <c r="F4" s="100"/>
      <c r="G4" s="100"/>
      <c r="H4" s="100"/>
    </row>
    <row r="5" spans="1:8" s="100" customFormat="1">
      <c r="B5" s="124"/>
      <c r="C5" s="125"/>
      <c r="D5" s="125"/>
      <c r="E5" s="125"/>
      <c r="F5" s="125"/>
      <c r="G5" s="125"/>
      <c r="H5" s="108"/>
    </row>
    <row r="6" spans="1:8" s="86" customFormat="1">
      <c r="A6" s="100"/>
      <c r="B6" s="180" t="s">
        <v>23</v>
      </c>
      <c r="C6" s="181"/>
      <c r="D6" s="182">
        <f>'Tableau des résultats'!D11</f>
        <v>0</v>
      </c>
      <c r="E6" s="182"/>
      <c r="F6" s="182"/>
      <c r="G6" s="182"/>
      <c r="H6" s="110"/>
    </row>
    <row r="7" spans="1:8">
      <c r="B7" s="109"/>
      <c r="C7" s="107"/>
      <c r="D7" s="107"/>
      <c r="E7" s="103"/>
      <c r="F7" s="107"/>
      <c r="G7" s="107"/>
      <c r="H7" s="110"/>
    </row>
    <row r="8" spans="1:8" s="86" customFormat="1">
      <c r="A8" s="100"/>
      <c r="B8" s="178" t="s">
        <v>19</v>
      </c>
      <c r="C8" s="179"/>
      <c r="D8" s="104">
        <f>'Tableau des résultats'!M11</f>
        <v>0</v>
      </c>
      <c r="E8" s="107"/>
      <c r="F8" s="107"/>
      <c r="G8" s="107"/>
      <c r="H8" s="110"/>
    </row>
    <row r="9" spans="1:8" s="86" customFormat="1">
      <c r="A9" s="100"/>
      <c r="B9" s="109"/>
      <c r="C9" s="107"/>
      <c r="D9" s="107"/>
      <c r="E9" s="107"/>
      <c r="F9" s="107"/>
      <c r="G9" s="107"/>
      <c r="H9" s="110"/>
    </row>
    <row r="10" spans="1:8" s="86" customFormat="1">
      <c r="A10" s="100"/>
      <c r="B10" s="178" t="s">
        <v>14</v>
      </c>
      <c r="C10" s="183"/>
      <c r="D10" s="105">
        <f>'Tableau des résultats'!D13</f>
        <v>0</v>
      </c>
      <c r="E10" s="107"/>
      <c r="F10" s="107"/>
      <c r="G10" s="107"/>
      <c r="H10" s="110"/>
    </row>
    <row r="11" spans="1:8">
      <c r="B11" s="109"/>
      <c r="C11" s="107"/>
      <c r="D11" s="107"/>
      <c r="E11" s="107"/>
      <c r="F11" s="107"/>
      <c r="G11" s="107"/>
      <c r="H11" s="110"/>
    </row>
    <row r="12" spans="1:8" s="86" customFormat="1">
      <c r="A12" s="100"/>
      <c r="B12" s="186" t="s">
        <v>15</v>
      </c>
      <c r="C12" s="187"/>
      <c r="D12" s="185">
        <f>'Tableau des résultats'!D16</f>
        <v>0</v>
      </c>
      <c r="E12" s="185"/>
      <c r="F12" s="185"/>
      <c r="G12" s="107"/>
      <c r="H12" s="110"/>
    </row>
    <row r="13" spans="1:8" s="86" customFormat="1">
      <c r="A13" s="100"/>
      <c r="B13" s="109"/>
      <c r="C13" s="107"/>
      <c r="D13" s="107"/>
      <c r="E13" s="107"/>
      <c r="F13" s="107"/>
      <c r="G13" s="107"/>
      <c r="H13" s="110"/>
    </row>
    <row r="14" spans="1:8" s="86" customFormat="1">
      <c r="A14" s="100"/>
      <c r="B14" s="178" t="s">
        <v>16</v>
      </c>
      <c r="C14" s="183"/>
      <c r="D14" s="106">
        <f>'Tableau des résultats'!M16</f>
        <v>0</v>
      </c>
      <c r="E14" s="107"/>
      <c r="F14" s="107"/>
      <c r="G14" s="107"/>
      <c r="H14" s="110"/>
    </row>
    <row r="15" spans="1:8">
      <c r="B15" s="109"/>
      <c r="C15" s="107"/>
      <c r="D15" s="107"/>
      <c r="E15" s="107"/>
      <c r="F15" s="107"/>
      <c r="G15" s="107"/>
      <c r="H15" s="110"/>
    </row>
    <row r="16" spans="1:8" s="86" customFormat="1">
      <c r="A16" s="100"/>
      <c r="B16" s="109"/>
      <c r="C16" s="107"/>
      <c r="D16" s="107"/>
      <c r="E16" s="107"/>
      <c r="F16" s="107"/>
      <c r="G16" s="107"/>
      <c r="H16" s="110"/>
    </row>
    <row r="17" spans="1:9" s="86" customFormat="1" ht="16" thickBot="1">
      <c r="A17" s="100"/>
      <c r="B17" s="111"/>
      <c r="C17" s="112"/>
      <c r="D17" s="112"/>
      <c r="E17" s="112"/>
      <c r="F17" s="112"/>
      <c r="G17" s="112"/>
      <c r="H17" s="113"/>
    </row>
    <row r="18" spans="1:9" s="84" customFormat="1">
      <c r="A18" s="100"/>
      <c r="B18" s="188" t="s">
        <v>33</v>
      </c>
      <c r="C18" s="189"/>
      <c r="D18" s="189"/>
      <c r="E18" s="189"/>
      <c r="F18" s="189"/>
      <c r="G18" s="189"/>
      <c r="H18" s="190"/>
    </row>
    <row r="19" spans="1:9" s="84" customFormat="1" ht="7.5" customHeight="1" thickBot="1">
      <c r="A19" s="100"/>
      <c r="B19" s="191"/>
      <c r="C19" s="192"/>
      <c r="D19" s="192"/>
      <c r="E19" s="192"/>
      <c r="F19" s="192"/>
      <c r="G19" s="192"/>
      <c r="H19" s="193"/>
    </row>
    <row r="20" spans="1:9" s="84" customFormat="1" ht="16.5" customHeight="1">
      <c r="A20" s="100"/>
      <c r="B20" s="114"/>
      <c r="C20" s="115"/>
      <c r="D20" s="115"/>
      <c r="E20" s="115"/>
      <c r="F20" s="115"/>
      <c r="G20" s="115"/>
      <c r="H20" s="116"/>
    </row>
    <row r="21" spans="1:9" s="84" customFormat="1">
      <c r="A21" s="100"/>
      <c r="B21" s="117"/>
      <c r="C21" s="102"/>
      <c r="D21" s="102"/>
      <c r="E21" s="102"/>
      <c r="F21" s="102"/>
      <c r="G21" s="102"/>
      <c r="H21" s="118"/>
    </row>
    <row r="22" spans="1:9" s="84" customFormat="1">
      <c r="A22" s="100"/>
      <c r="B22" s="117"/>
      <c r="C22" s="102"/>
      <c r="D22" s="102"/>
      <c r="E22" s="102"/>
      <c r="F22" s="102"/>
      <c r="G22" s="102"/>
      <c r="H22" s="118"/>
      <c r="I22" s="3"/>
    </row>
    <row r="23" spans="1:9" s="84" customFormat="1">
      <c r="A23" s="100"/>
      <c r="B23" s="117"/>
      <c r="C23" s="102"/>
      <c r="D23" s="102"/>
      <c r="E23" s="102"/>
      <c r="F23" s="102"/>
      <c r="G23" s="102"/>
      <c r="H23" s="118"/>
    </row>
    <row r="24" spans="1:9" s="84" customFormat="1">
      <c r="A24" s="100"/>
      <c r="B24" s="117"/>
      <c r="C24" s="102"/>
      <c r="D24" s="102"/>
      <c r="E24" s="102"/>
      <c r="F24" s="102"/>
      <c r="G24" s="102"/>
      <c r="H24" s="118"/>
    </row>
    <row r="25" spans="1:9" s="84" customFormat="1">
      <c r="A25" s="100"/>
      <c r="B25" s="117"/>
      <c r="C25" s="102"/>
      <c r="D25" s="102"/>
      <c r="E25" s="102"/>
      <c r="F25" s="102"/>
      <c r="G25" s="102"/>
      <c r="H25" s="118"/>
    </row>
    <row r="26" spans="1:9" s="84" customFormat="1">
      <c r="A26" s="100"/>
      <c r="B26" s="117"/>
      <c r="C26" s="102"/>
      <c r="D26" s="102"/>
      <c r="E26" s="102"/>
      <c r="F26" s="102"/>
      <c r="G26" s="102"/>
      <c r="H26" s="118"/>
    </row>
    <row r="27" spans="1:9" s="84" customFormat="1">
      <c r="A27" s="100"/>
      <c r="B27" s="117"/>
      <c r="C27" s="102"/>
      <c r="D27" s="102"/>
      <c r="E27" s="102"/>
      <c r="F27" s="102"/>
      <c r="G27" s="102"/>
      <c r="H27" s="118"/>
    </row>
    <row r="28" spans="1:9" s="84" customFormat="1">
      <c r="A28" s="100"/>
      <c r="B28" s="117"/>
      <c r="C28" s="102"/>
      <c r="D28" s="102"/>
      <c r="E28" s="102"/>
      <c r="F28" s="102"/>
      <c r="G28" s="102"/>
      <c r="H28" s="118"/>
    </row>
    <row r="29" spans="1:9" s="84" customFormat="1">
      <c r="A29" s="100"/>
      <c r="B29" s="117"/>
      <c r="C29" s="102"/>
      <c r="D29" s="102"/>
      <c r="E29" s="102"/>
      <c r="F29" s="102"/>
      <c r="G29" s="102"/>
      <c r="H29" s="118"/>
    </row>
    <row r="30" spans="1:9" s="84" customFormat="1">
      <c r="A30" s="100"/>
      <c r="B30" s="117"/>
      <c r="C30" s="102"/>
      <c r="D30" s="102"/>
      <c r="E30" s="102"/>
      <c r="F30" s="102"/>
      <c r="G30" s="102"/>
      <c r="H30" s="118"/>
    </row>
    <row r="31" spans="1:9" s="93" customFormat="1">
      <c r="A31" s="100"/>
      <c r="B31" s="117"/>
      <c r="C31" s="102"/>
      <c r="D31" s="102"/>
      <c r="E31" s="102"/>
      <c r="F31" s="102"/>
      <c r="G31" s="102"/>
      <c r="H31" s="118"/>
    </row>
    <row r="32" spans="1:9" s="93" customFormat="1">
      <c r="A32" s="100"/>
      <c r="B32" s="117"/>
      <c r="C32" s="102"/>
      <c r="D32" s="102"/>
      <c r="E32" s="102"/>
      <c r="F32" s="102"/>
      <c r="G32" s="102"/>
      <c r="H32" s="118"/>
    </row>
    <row r="33" spans="1:8">
      <c r="B33" s="117"/>
      <c r="C33" s="102"/>
      <c r="D33" s="102"/>
      <c r="E33" s="102"/>
      <c r="F33" s="102"/>
      <c r="G33" s="102"/>
      <c r="H33" s="118"/>
    </row>
    <row r="34" spans="1:8" s="84" customFormat="1">
      <c r="A34" s="100"/>
      <c r="B34" s="117"/>
      <c r="C34" s="102"/>
      <c r="D34" s="102"/>
      <c r="E34" s="102"/>
      <c r="F34" s="102"/>
      <c r="G34" s="102"/>
      <c r="H34" s="118"/>
    </row>
    <row r="35" spans="1:8" s="84" customFormat="1" ht="14.5" customHeight="1">
      <c r="A35" s="100"/>
      <c r="B35" s="117"/>
      <c r="C35" s="102"/>
      <c r="D35" s="102"/>
      <c r="E35" s="102"/>
      <c r="F35" s="102"/>
      <c r="G35" s="102"/>
      <c r="H35" s="118"/>
    </row>
    <row r="36" spans="1:8" s="84" customFormat="1">
      <c r="A36" s="100"/>
      <c r="B36" s="117"/>
      <c r="C36" s="102"/>
      <c r="D36" s="102"/>
      <c r="E36" s="102"/>
      <c r="F36" s="102"/>
      <c r="G36" s="102"/>
      <c r="H36" s="118"/>
    </row>
    <row r="37" spans="1:8" s="84" customFormat="1" ht="16" thickBot="1">
      <c r="A37" s="100"/>
      <c r="B37" s="119"/>
      <c r="C37" s="120"/>
      <c r="D37" s="120"/>
      <c r="E37" s="120"/>
      <c r="F37" s="120"/>
      <c r="G37" s="120"/>
      <c r="H37" s="121"/>
    </row>
    <row r="38" spans="1:8">
      <c r="B38" s="194" t="s">
        <v>35</v>
      </c>
      <c r="C38" s="195"/>
      <c r="D38" s="195"/>
      <c r="E38" s="195"/>
      <c r="F38" s="195"/>
      <c r="G38" s="195"/>
      <c r="H38" s="196"/>
    </row>
    <row r="39" spans="1:8" ht="9" customHeight="1" thickBot="1">
      <c r="B39" s="197"/>
      <c r="C39" s="198"/>
      <c r="D39" s="198"/>
      <c r="E39" s="198"/>
      <c r="F39" s="198"/>
      <c r="G39" s="198"/>
      <c r="H39" s="199"/>
    </row>
    <row r="40" spans="1:8" s="85" customFormat="1" ht="16" thickBot="1">
      <c r="A40" s="100"/>
      <c r="B40" s="203" t="s">
        <v>37</v>
      </c>
      <c r="C40" s="204"/>
      <c r="D40" s="204"/>
      <c r="E40" s="204"/>
      <c r="F40" s="205"/>
      <c r="G40" s="122"/>
      <c r="H40" s="101" t="s">
        <v>36</v>
      </c>
    </row>
    <row r="41" spans="1:8" ht="15.75" customHeight="1" thickBot="1">
      <c r="B41" s="200" t="s">
        <v>44</v>
      </c>
      <c r="C41" s="201"/>
      <c r="D41" s="201"/>
      <c r="E41" s="201"/>
      <c r="F41" s="201"/>
      <c r="G41" s="201"/>
      <c r="H41" s="202"/>
    </row>
    <row r="42" spans="1:8" ht="16" thickTop="1">
      <c r="B42" s="206"/>
      <c r="C42" s="207"/>
      <c r="D42" s="207"/>
      <c r="E42" s="207"/>
      <c r="F42" s="207"/>
      <c r="G42" s="207"/>
      <c r="H42" s="208"/>
    </row>
    <row r="43" spans="1:8">
      <c r="B43" s="170"/>
      <c r="C43" s="171"/>
      <c r="D43" s="171"/>
      <c r="E43" s="171"/>
      <c r="F43" s="171"/>
      <c r="G43" s="171"/>
      <c r="H43" s="172"/>
    </row>
    <row r="44" spans="1:8">
      <c r="B44" s="170"/>
      <c r="C44" s="171"/>
      <c r="D44" s="171"/>
      <c r="E44" s="171"/>
      <c r="F44" s="171"/>
      <c r="G44" s="171"/>
      <c r="H44" s="172"/>
    </row>
    <row r="45" spans="1:8">
      <c r="B45" s="170"/>
      <c r="C45" s="171"/>
      <c r="D45" s="171"/>
      <c r="E45" s="171"/>
      <c r="F45" s="171"/>
      <c r="G45" s="171"/>
      <c r="H45" s="172"/>
    </row>
    <row r="46" spans="1:8">
      <c r="B46" s="170"/>
      <c r="C46" s="171"/>
      <c r="D46" s="171"/>
      <c r="E46" s="171"/>
      <c r="F46" s="171"/>
      <c r="G46" s="171"/>
      <c r="H46" s="172"/>
    </row>
    <row r="47" spans="1:8">
      <c r="B47" s="170"/>
      <c r="C47" s="171"/>
      <c r="D47" s="171"/>
      <c r="E47" s="171"/>
      <c r="F47" s="171"/>
      <c r="G47" s="171"/>
      <c r="H47" s="172"/>
    </row>
    <row r="48" spans="1:8" s="93" customFormat="1">
      <c r="A48" s="100"/>
      <c r="B48" s="170"/>
      <c r="C48" s="171"/>
      <c r="D48" s="171"/>
      <c r="E48" s="171"/>
      <c r="F48" s="171"/>
      <c r="G48" s="171"/>
      <c r="H48" s="172"/>
    </row>
    <row r="49" spans="1:8" s="93" customFormat="1">
      <c r="A49" s="100"/>
      <c r="B49" s="170"/>
      <c r="C49" s="171"/>
      <c r="D49" s="171"/>
      <c r="E49" s="171"/>
      <c r="F49" s="171"/>
      <c r="G49" s="171"/>
      <c r="H49" s="172"/>
    </row>
    <row r="50" spans="1:8">
      <c r="B50" s="170"/>
      <c r="C50" s="171"/>
      <c r="D50" s="171"/>
      <c r="E50" s="171"/>
      <c r="F50" s="171"/>
      <c r="G50" s="171"/>
      <c r="H50" s="172"/>
    </row>
    <row r="51" spans="1:8">
      <c r="B51" s="170"/>
      <c r="C51" s="171"/>
      <c r="D51" s="171"/>
      <c r="E51" s="171"/>
      <c r="F51" s="171"/>
      <c r="G51" s="171"/>
      <c r="H51" s="172"/>
    </row>
    <row r="52" spans="1:8">
      <c r="B52" s="170"/>
      <c r="C52" s="171"/>
      <c r="D52" s="171"/>
      <c r="E52" s="171"/>
      <c r="F52" s="171"/>
      <c r="G52" s="171"/>
      <c r="H52" s="172"/>
    </row>
    <row r="53" spans="1:8" s="93" customFormat="1">
      <c r="A53" s="100"/>
      <c r="B53" s="170"/>
      <c r="C53" s="171"/>
      <c r="D53" s="171"/>
      <c r="E53" s="171"/>
      <c r="F53" s="171"/>
      <c r="G53" s="171"/>
      <c r="H53" s="172"/>
    </row>
    <row r="54" spans="1:8" s="93" customFormat="1">
      <c r="A54" s="100"/>
      <c r="B54" s="170"/>
      <c r="C54" s="171"/>
      <c r="D54" s="171"/>
      <c r="E54" s="171"/>
      <c r="F54" s="171"/>
      <c r="G54" s="171"/>
      <c r="H54" s="172"/>
    </row>
    <row r="55" spans="1:8" s="93" customFormat="1">
      <c r="A55" s="100"/>
      <c r="B55" s="170"/>
      <c r="C55" s="171"/>
      <c r="D55" s="171"/>
      <c r="E55" s="171"/>
      <c r="F55" s="171"/>
      <c r="G55" s="171"/>
      <c r="H55" s="172"/>
    </row>
    <row r="56" spans="1:8" s="93" customFormat="1">
      <c r="A56" s="100"/>
      <c r="B56" s="170"/>
      <c r="C56" s="171"/>
      <c r="D56" s="171"/>
      <c r="E56" s="171"/>
      <c r="F56" s="171"/>
      <c r="G56" s="171"/>
      <c r="H56" s="172"/>
    </row>
    <row r="57" spans="1:8">
      <c r="B57" s="170"/>
      <c r="C57" s="171"/>
      <c r="D57" s="171"/>
      <c r="E57" s="171"/>
      <c r="F57" s="171"/>
      <c r="G57" s="171"/>
      <c r="H57" s="172"/>
    </row>
    <row r="58" spans="1:8" s="93" customFormat="1">
      <c r="A58" s="100"/>
      <c r="B58" s="170"/>
      <c r="C58" s="171"/>
      <c r="D58" s="171"/>
      <c r="E58" s="171"/>
      <c r="F58" s="171"/>
      <c r="G58" s="171"/>
      <c r="H58" s="172"/>
    </row>
    <row r="59" spans="1:8" s="86" customFormat="1">
      <c r="A59" s="100"/>
      <c r="B59" s="170"/>
      <c r="C59" s="171"/>
      <c r="D59" s="171"/>
      <c r="E59" s="171"/>
      <c r="F59" s="171"/>
      <c r="G59" s="171"/>
      <c r="H59" s="172"/>
    </row>
    <row r="60" spans="1:8" s="86" customFormat="1">
      <c r="A60" s="100"/>
      <c r="B60" s="170"/>
      <c r="C60" s="171"/>
      <c r="D60" s="171"/>
      <c r="E60" s="171"/>
      <c r="F60" s="171"/>
      <c r="G60" s="171"/>
      <c r="H60" s="172"/>
    </row>
    <row r="61" spans="1:8" s="86" customFormat="1">
      <c r="A61" s="100"/>
      <c r="B61" s="170"/>
      <c r="C61" s="171"/>
      <c r="D61" s="171"/>
      <c r="E61" s="171"/>
      <c r="F61" s="171"/>
      <c r="G61" s="171"/>
      <c r="H61" s="172"/>
    </row>
    <row r="62" spans="1:8">
      <c r="B62" s="170"/>
      <c r="C62" s="171"/>
      <c r="D62" s="171"/>
      <c r="E62" s="171"/>
      <c r="F62" s="171"/>
      <c r="G62" s="171"/>
      <c r="H62" s="172"/>
    </row>
    <row r="63" spans="1:8" ht="16" thickBot="1">
      <c r="B63" s="173"/>
      <c r="C63" s="174"/>
      <c r="D63" s="174"/>
      <c r="E63" s="174"/>
      <c r="F63" s="174"/>
      <c r="G63" s="174"/>
      <c r="H63" s="175"/>
    </row>
    <row r="64" spans="1:8" s="86" customFormat="1" ht="15" customHeight="1">
      <c r="A64" s="100"/>
      <c r="B64" s="123"/>
      <c r="C64" s="123"/>
      <c r="D64" s="123"/>
      <c r="E64" s="123"/>
      <c r="F64" s="184" t="s">
        <v>38</v>
      </c>
      <c r="G64" s="184"/>
      <c r="H64" s="184"/>
    </row>
    <row r="65" spans="1:11" s="86" customFormat="1">
      <c r="A65" s="100"/>
      <c r="B65" s="87"/>
      <c r="C65" s="87"/>
      <c r="D65" s="87"/>
      <c r="E65" s="87"/>
      <c r="F65" s="89"/>
      <c r="G65" s="89"/>
      <c r="H65" s="89"/>
    </row>
    <row r="67" spans="1:11" s="86" customFormat="1">
      <c r="A67" s="100"/>
    </row>
    <row r="68" spans="1:11" s="86" customFormat="1">
      <c r="A68" s="100"/>
      <c r="K68"/>
    </row>
    <row r="70" spans="1:11">
      <c r="G70" s="86"/>
    </row>
    <row r="72" spans="1:11" s="86" customFormat="1">
      <c r="A72" s="100"/>
    </row>
    <row r="73" spans="1:11" s="86" customFormat="1">
      <c r="A73" s="100"/>
    </row>
  </sheetData>
  <sheetProtection password="8B2C" sheet="1" objects="1" scenarios="1" formatCells="0" formatRows="0"/>
  <mergeCells count="35">
    <mergeCell ref="F64:H64"/>
    <mergeCell ref="D12:F12"/>
    <mergeCell ref="B12:C12"/>
    <mergeCell ref="B14:C14"/>
    <mergeCell ref="B18:H19"/>
    <mergeCell ref="B38:H39"/>
    <mergeCell ref="B41:H41"/>
    <mergeCell ref="B40:F40"/>
    <mergeCell ref="B42:H42"/>
    <mergeCell ref="B43:H43"/>
    <mergeCell ref="B44:H44"/>
    <mergeCell ref="B45:H45"/>
    <mergeCell ref="B46:H46"/>
    <mergeCell ref="B47:H47"/>
    <mergeCell ref="B48:H48"/>
    <mergeCell ref="B49:H49"/>
    <mergeCell ref="B2:H3"/>
    <mergeCell ref="B8:C8"/>
    <mergeCell ref="B6:C6"/>
    <mergeCell ref="D6:G6"/>
    <mergeCell ref="B10:C10"/>
    <mergeCell ref="B50:H50"/>
    <mergeCell ref="B51:H51"/>
    <mergeCell ref="B52:H52"/>
    <mergeCell ref="B53:H53"/>
    <mergeCell ref="B54:H54"/>
    <mergeCell ref="B55:H55"/>
    <mergeCell ref="B56:H56"/>
    <mergeCell ref="B62:H62"/>
    <mergeCell ref="B63:H63"/>
    <mergeCell ref="B57:H57"/>
    <mergeCell ref="B58:H58"/>
    <mergeCell ref="B59:H59"/>
    <mergeCell ref="B60:H60"/>
    <mergeCell ref="B61:H61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2:L32"/>
  <sheetViews>
    <sheetView zoomScaleSheetLayoutView="100" workbookViewId="0">
      <selection activeCell="N27" sqref="N27"/>
    </sheetView>
  </sheetViews>
  <sheetFormatPr baseColWidth="10" defaultRowHeight="15"/>
  <sheetData>
    <row r="2" spans="1:12" ht="16" thickBot="1"/>
    <row r="3" spans="1:12" ht="25" thickTop="1">
      <c r="A3" s="209" t="s">
        <v>20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1:12" ht="19">
      <c r="A4" s="217" t="s">
        <v>18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218"/>
    </row>
    <row r="5" spans="1:1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14"/>
    </row>
    <row r="6" spans="1:12" ht="16">
      <c r="A6" s="164" t="s">
        <v>23</v>
      </c>
      <c r="B6" s="214"/>
      <c r="C6" s="214"/>
      <c r="D6" s="215">
        <f>'Tableau des résultats'!D11</f>
        <v>0</v>
      </c>
      <c r="E6" s="215"/>
      <c r="F6" s="215"/>
      <c r="G6" s="16"/>
      <c r="H6" s="216" t="s">
        <v>19</v>
      </c>
      <c r="I6" s="214"/>
      <c r="J6" s="215">
        <f>'Tableau des résultats'!M11</f>
        <v>0</v>
      </c>
      <c r="K6" s="215"/>
      <c r="L6" s="17"/>
    </row>
    <row r="7" spans="1:1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14"/>
    </row>
    <row r="8" spans="1:12" ht="16">
      <c r="A8" s="164" t="s">
        <v>14</v>
      </c>
      <c r="B8" s="214"/>
      <c r="C8" s="214"/>
      <c r="D8" s="219">
        <f>'Tableau des résultats'!D13</f>
        <v>0</v>
      </c>
      <c r="E8" s="219"/>
      <c r="F8" s="2"/>
      <c r="G8" s="2"/>
      <c r="H8" s="216" t="s">
        <v>16</v>
      </c>
      <c r="I8" s="216"/>
      <c r="J8" s="220">
        <f>'Tableau des résultats'!M16</f>
        <v>0</v>
      </c>
      <c r="K8" s="220"/>
      <c r="L8" s="14"/>
    </row>
    <row r="9" spans="1:12" ht="16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5"/>
    </row>
    <row r="10" spans="1:12" ht="15" customHeight="1" thickTop="1"/>
    <row r="32" spans="11:12">
      <c r="K32" s="212" t="s">
        <v>32</v>
      </c>
      <c r="L32" s="213"/>
    </row>
  </sheetData>
  <sheetProtection password="8B2C" sheet="1" objects="1" scenarios="1"/>
  <mergeCells count="11">
    <mergeCell ref="A3:L3"/>
    <mergeCell ref="K32:L32"/>
    <mergeCell ref="A6:C6"/>
    <mergeCell ref="D6:F6"/>
    <mergeCell ref="H6:I6"/>
    <mergeCell ref="J6:K6"/>
    <mergeCell ref="A4:L4"/>
    <mergeCell ref="A8:C8"/>
    <mergeCell ref="D8:E8"/>
    <mergeCell ref="H8:I8"/>
    <mergeCell ref="J8:K8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2:L32"/>
  <sheetViews>
    <sheetView view="pageBreakPreview" zoomScaleSheetLayoutView="100" workbookViewId="0">
      <selection activeCell="P17" sqref="P17"/>
    </sheetView>
  </sheetViews>
  <sheetFormatPr baseColWidth="10" defaultColWidth="11.5" defaultRowHeight="15"/>
  <cols>
    <col min="1" max="16384" width="11.5" style="92"/>
  </cols>
  <sheetData>
    <row r="2" spans="1:12" ht="16" thickBot="1"/>
    <row r="3" spans="1:12" ht="25" thickTop="1">
      <c r="A3" s="209" t="s">
        <v>20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1:12" ht="19">
      <c r="A4" s="217" t="s">
        <v>40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218"/>
    </row>
    <row r="5" spans="1:12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14"/>
    </row>
    <row r="6" spans="1:12" ht="16">
      <c r="A6" s="164" t="s">
        <v>23</v>
      </c>
      <c r="B6" s="214"/>
      <c r="C6" s="214"/>
      <c r="D6" s="215">
        <f>'Tableau des résultats'!D11</f>
        <v>0</v>
      </c>
      <c r="E6" s="215"/>
      <c r="F6" s="215"/>
      <c r="G6" s="16"/>
      <c r="H6" s="216" t="s">
        <v>19</v>
      </c>
      <c r="I6" s="214"/>
      <c r="J6" s="215">
        <f>'Tableau des résultats'!M11</f>
        <v>0</v>
      </c>
      <c r="K6" s="215"/>
      <c r="L6" s="17"/>
    </row>
    <row r="7" spans="1:12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14"/>
    </row>
    <row r="8" spans="1:12" ht="16">
      <c r="A8" s="164" t="s">
        <v>14</v>
      </c>
      <c r="B8" s="214"/>
      <c r="C8" s="214"/>
      <c r="D8" s="219">
        <f>'Tableau des résultats'!D13</f>
        <v>0</v>
      </c>
      <c r="E8" s="219"/>
      <c r="F8" s="91"/>
      <c r="G8" s="91"/>
      <c r="H8" s="216" t="s">
        <v>16</v>
      </c>
      <c r="I8" s="216"/>
      <c r="J8" s="220">
        <f>'Tableau des résultats'!M16</f>
        <v>0</v>
      </c>
      <c r="K8" s="220"/>
      <c r="L8" s="14"/>
    </row>
    <row r="9" spans="1:12" ht="16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5"/>
    </row>
    <row r="10" spans="1:12" ht="15" customHeight="1" thickTop="1"/>
    <row r="32" spans="11:12">
      <c r="K32" s="212" t="s">
        <v>32</v>
      </c>
      <c r="L32" s="213"/>
    </row>
  </sheetData>
  <sheetProtection password="8B2C" sheet="1" objects="1" scenarios="1"/>
  <mergeCells count="11">
    <mergeCell ref="A3:L3"/>
    <mergeCell ref="A4:L4"/>
    <mergeCell ref="A6:C6"/>
    <mergeCell ref="D6:F6"/>
    <mergeCell ref="H6:I6"/>
    <mergeCell ref="J6:K6"/>
    <mergeCell ref="A8:C8"/>
    <mergeCell ref="D8:E8"/>
    <mergeCell ref="H8:I8"/>
    <mergeCell ref="J8:K8"/>
    <mergeCell ref="K32:L32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2:L32"/>
  <sheetViews>
    <sheetView view="pageBreakPreview" topLeftCell="A4" zoomScaleSheetLayoutView="100" workbookViewId="0">
      <selection activeCell="M30" sqref="M30"/>
    </sheetView>
  </sheetViews>
  <sheetFormatPr baseColWidth="10" defaultColWidth="11.5" defaultRowHeight="15"/>
  <cols>
    <col min="1" max="16384" width="11.5" style="92"/>
  </cols>
  <sheetData>
    <row r="2" spans="1:12" ht="16" thickBot="1"/>
    <row r="3" spans="1:12" ht="25" thickTop="1">
      <c r="A3" s="209" t="s">
        <v>20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1:12" ht="19">
      <c r="A4" s="217" t="s">
        <v>41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218"/>
    </row>
    <row r="5" spans="1:12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14"/>
    </row>
    <row r="6" spans="1:12" ht="16">
      <c r="A6" s="164" t="s">
        <v>23</v>
      </c>
      <c r="B6" s="214"/>
      <c r="C6" s="214"/>
      <c r="D6" s="215">
        <f>'Tableau des résultats'!D11</f>
        <v>0</v>
      </c>
      <c r="E6" s="215"/>
      <c r="F6" s="215"/>
      <c r="G6" s="16"/>
      <c r="H6" s="216" t="s">
        <v>19</v>
      </c>
      <c r="I6" s="214"/>
      <c r="J6" s="215">
        <f>'Tableau des résultats'!M11</f>
        <v>0</v>
      </c>
      <c r="K6" s="215"/>
      <c r="L6" s="17"/>
    </row>
    <row r="7" spans="1:12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14"/>
    </row>
    <row r="8" spans="1:12" ht="16">
      <c r="A8" s="164" t="s">
        <v>14</v>
      </c>
      <c r="B8" s="214"/>
      <c r="C8" s="214"/>
      <c r="D8" s="219">
        <f>'Tableau des résultats'!D13</f>
        <v>0</v>
      </c>
      <c r="E8" s="219"/>
      <c r="F8" s="91"/>
      <c r="G8" s="91"/>
      <c r="H8" s="216" t="s">
        <v>16</v>
      </c>
      <c r="I8" s="216"/>
      <c r="J8" s="220">
        <f>'Tableau des résultats'!M16</f>
        <v>0</v>
      </c>
      <c r="K8" s="220"/>
      <c r="L8" s="14"/>
    </row>
    <row r="9" spans="1:12" ht="16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5"/>
    </row>
    <row r="10" spans="1:12" ht="15" customHeight="1" thickTop="1"/>
    <row r="32" spans="11:12">
      <c r="K32" s="212" t="s">
        <v>32</v>
      </c>
      <c r="L32" s="213"/>
    </row>
  </sheetData>
  <sheetProtection password="8B2C" sheet="1" objects="1" scenarios="1"/>
  <mergeCells count="11">
    <mergeCell ref="A3:L3"/>
    <mergeCell ref="A4:L4"/>
    <mergeCell ref="A6:C6"/>
    <mergeCell ref="D6:F6"/>
    <mergeCell ref="H6:I6"/>
    <mergeCell ref="J6:K6"/>
    <mergeCell ref="A8:C8"/>
    <mergeCell ref="D8:E8"/>
    <mergeCell ref="H8:I8"/>
    <mergeCell ref="J8:K8"/>
    <mergeCell ref="K32:L32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2:L32"/>
  <sheetViews>
    <sheetView view="pageBreakPreview" zoomScaleSheetLayoutView="100" workbookViewId="0">
      <selection activeCell="A4" sqref="A4:L4"/>
    </sheetView>
  </sheetViews>
  <sheetFormatPr baseColWidth="10" defaultColWidth="11.5" defaultRowHeight="15"/>
  <cols>
    <col min="1" max="16384" width="11.5" style="92"/>
  </cols>
  <sheetData>
    <row r="2" spans="1:12" ht="16" thickBot="1"/>
    <row r="3" spans="1:12" ht="25" thickTop="1">
      <c r="A3" s="209" t="s">
        <v>20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1:12" ht="19">
      <c r="A4" s="217" t="s">
        <v>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218"/>
    </row>
    <row r="5" spans="1:12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14"/>
    </row>
    <row r="6" spans="1:12" ht="16">
      <c r="A6" s="164" t="s">
        <v>23</v>
      </c>
      <c r="B6" s="214"/>
      <c r="C6" s="214"/>
      <c r="D6" s="215">
        <f>'Tableau des résultats'!D11</f>
        <v>0</v>
      </c>
      <c r="E6" s="215"/>
      <c r="F6" s="215"/>
      <c r="G6" s="16"/>
      <c r="H6" s="216" t="s">
        <v>19</v>
      </c>
      <c r="I6" s="214"/>
      <c r="J6" s="215">
        <f>'Tableau des résultats'!M11</f>
        <v>0</v>
      </c>
      <c r="K6" s="215"/>
      <c r="L6" s="17"/>
    </row>
    <row r="7" spans="1:12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14"/>
    </row>
    <row r="8" spans="1:12" ht="16">
      <c r="A8" s="164" t="s">
        <v>14</v>
      </c>
      <c r="B8" s="214"/>
      <c r="C8" s="214"/>
      <c r="D8" s="219">
        <f>'Tableau des résultats'!D13</f>
        <v>0</v>
      </c>
      <c r="E8" s="219"/>
      <c r="F8" s="91"/>
      <c r="G8" s="91"/>
      <c r="H8" s="216" t="s">
        <v>16</v>
      </c>
      <c r="I8" s="216"/>
      <c r="J8" s="220">
        <f>'Tableau des résultats'!M16</f>
        <v>0</v>
      </c>
      <c r="K8" s="220"/>
      <c r="L8" s="14"/>
    </row>
    <row r="9" spans="1:12" ht="16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5"/>
    </row>
    <row r="10" spans="1:12" ht="15" customHeight="1" thickTop="1"/>
    <row r="32" spans="11:12">
      <c r="K32" s="212" t="s">
        <v>32</v>
      </c>
      <c r="L32" s="213"/>
    </row>
  </sheetData>
  <sheetProtection password="8B2C" sheet="1" objects="1" scenarios="1"/>
  <mergeCells count="11">
    <mergeCell ref="A3:L3"/>
    <mergeCell ref="A4:L4"/>
    <mergeCell ref="A6:C6"/>
    <mergeCell ref="D6:F6"/>
    <mergeCell ref="H6:I6"/>
    <mergeCell ref="J6:K6"/>
    <mergeCell ref="A8:C8"/>
    <mergeCell ref="D8:E8"/>
    <mergeCell ref="H8:I8"/>
    <mergeCell ref="J8:K8"/>
    <mergeCell ref="K32:L32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2:L32"/>
  <sheetViews>
    <sheetView view="pageBreakPreview" zoomScaleSheetLayoutView="100" workbookViewId="0">
      <selection activeCell="F35" sqref="F35"/>
    </sheetView>
  </sheetViews>
  <sheetFormatPr baseColWidth="10" defaultColWidth="11.5" defaultRowHeight="15"/>
  <cols>
    <col min="1" max="16384" width="11.5" style="92"/>
  </cols>
  <sheetData>
    <row r="2" spans="1:12" ht="16" thickBot="1"/>
    <row r="3" spans="1:12" ht="25" thickTop="1">
      <c r="A3" s="209" t="s">
        <v>20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1:12" ht="19">
      <c r="A4" s="217" t="s">
        <v>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218"/>
    </row>
    <row r="5" spans="1:12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14"/>
    </row>
    <row r="6" spans="1:12" ht="16">
      <c r="A6" s="164" t="s">
        <v>23</v>
      </c>
      <c r="B6" s="214"/>
      <c r="C6" s="214"/>
      <c r="D6" s="215">
        <f>'Tableau des résultats'!D11</f>
        <v>0</v>
      </c>
      <c r="E6" s="215"/>
      <c r="F6" s="215"/>
      <c r="G6" s="16"/>
      <c r="H6" s="216" t="s">
        <v>19</v>
      </c>
      <c r="I6" s="214"/>
      <c r="J6" s="215">
        <f>'Tableau des résultats'!M11</f>
        <v>0</v>
      </c>
      <c r="K6" s="215"/>
      <c r="L6" s="17"/>
    </row>
    <row r="7" spans="1:12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14"/>
    </row>
    <row r="8" spans="1:12" ht="16">
      <c r="A8" s="164" t="s">
        <v>14</v>
      </c>
      <c r="B8" s="214"/>
      <c r="C8" s="214"/>
      <c r="D8" s="219">
        <f>'Tableau des résultats'!D13</f>
        <v>0</v>
      </c>
      <c r="E8" s="219"/>
      <c r="F8" s="91"/>
      <c r="G8" s="91"/>
      <c r="H8" s="216" t="s">
        <v>16</v>
      </c>
      <c r="I8" s="216"/>
      <c r="J8" s="220">
        <f>'Tableau des résultats'!M16</f>
        <v>0</v>
      </c>
      <c r="K8" s="220"/>
      <c r="L8" s="14"/>
    </row>
    <row r="9" spans="1:12" ht="16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5"/>
    </row>
    <row r="10" spans="1:12" ht="15" customHeight="1" thickTop="1"/>
    <row r="32" spans="11:12">
      <c r="K32" s="212" t="s">
        <v>32</v>
      </c>
      <c r="L32" s="213"/>
    </row>
  </sheetData>
  <mergeCells count="11">
    <mergeCell ref="A3:L3"/>
    <mergeCell ref="A4:L4"/>
    <mergeCell ref="A6:C6"/>
    <mergeCell ref="D6:F6"/>
    <mergeCell ref="H6:I6"/>
    <mergeCell ref="J6:K6"/>
    <mergeCell ref="A8:C8"/>
    <mergeCell ref="D8:E8"/>
    <mergeCell ref="H8:I8"/>
    <mergeCell ref="J8:K8"/>
    <mergeCell ref="K32:L32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Tableau des résultats</vt:lpstr>
      <vt:lpstr>Synthèse de l'évaluation</vt:lpstr>
      <vt:lpstr>Graphique 1h</vt:lpstr>
      <vt:lpstr>Graphique 3h</vt:lpstr>
      <vt:lpstr>Graphique 6h</vt:lpstr>
      <vt:lpstr>Graphique 24h +</vt:lpstr>
      <vt:lpstr>Graphique scores totaux</vt:lpstr>
      <vt:lpstr>'Graphique 1h'!Zone_d_impression</vt:lpstr>
      <vt:lpstr>'Graphique 24h +'!Zone_d_impression</vt:lpstr>
      <vt:lpstr>'Graphique 3h'!Zone_d_impression</vt:lpstr>
      <vt:lpstr>'Graphique 6h'!Zone_d_impression</vt:lpstr>
      <vt:lpstr>'Graphique scores totaux'!Zone_d_impression</vt:lpstr>
      <vt:lpstr>'Synthèse de l''évaluation'!Zone_d_impression</vt:lpstr>
      <vt:lpstr>'Tableau des résultats'!Zone_d_impression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Corbeil</dc:creator>
  <cp:lastModifiedBy>Martin Giguere</cp:lastModifiedBy>
  <cp:lastPrinted>2015-02-04T15:39:57Z</cp:lastPrinted>
  <dcterms:created xsi:type="dcterms:W3CDTF">2013-06-28T13:34:35Z</dcterms:created>
  <dcterms:modified xsi:type="dcterms:W3CDTF">2020-01-20T12:27:13Z</dcterms:modified>
</cp:coreProperties>
</file>